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10455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'DC21'!$A$1:$Q$40</definedName>
    <definedName name="_xlnm.Print_Area" localSheetId="14">'DC22'!$A$1:$Q$40</definedName>
    <definedName name="_xlnm.Print_Area" localSheetId="18">'DC23'!$A$1:$Q$40</definedName>
    <definedName name="_xlnm.Print_Area" localSheetId="23">'DC24'!$A$1:$Q$40</definedName>
    <definedName name="_xlnm.Print_Area" localSheetId="27">'DC25'!$A$1:$Q$40</definedName>
    <definedName name="_xlnm.Print_Area" localSheetId="33">'DC26'!$A$1:$Q$40</definedName>
    <definedName name="_xlnm.Print_Area" localSheetId="38">'DC27'!$A$1:$Q$40</definedName>
    <definedName name="_xlnm.Print_Area" localSheetId="44">'DC28'!$A$1:$Q$40</definedName>
    <definedName name="_xlnm.Print_Area" localSheetId="49">'DC29'!$A$1:$Q$40</definedName>
    <definedName name="_xlnm.Print_Area" localSheetId="54">'DC43'!$A$1:$Q$40</definedName>
    <definedName name="_xlnm.Print_Area" localSheetId="1">'ETH'!$A$1:$Q$40</definedName>
    <definedName name="_xlnm.Print_Area" localSheetId="2">'KZN212'!$A$1:$Q$40</definedName>
    <definedName name="_xlnm.Print_Area" localSheetId="3">'KZN213'!$A$1:$Q$40</definedName>
    <definedName name="_xlnm.Print_Area" localSheetId="4">'KZN214'!$A$1:$Q$40</definedName>
    <definedName name="_xlnm.Print_Area" localSheetId="5">'KZN216'!$A$1:$Q$40</definedName>
    <definedName name="_xlnm.Print_Area" localSheetId="7">'KZN221'!$A$1:$Q$40</definedName>
    <definedName name="_xlnm.Print_Area" localSheetId="8">'KZN222'!$A$1:$Q$40</definedName>
    <definedName name="_xlnm.Print_Area" localSheetId="9">'KZN223'!$A$1:$Q$40</definedName>
    <definedName name="_xlnm.Print_Area" localSheetId="10">'KZN224'!$A$1:$Q$40</definedName>
    <definedName name="_xlnm.Print_Area" localSheetId="11">'KZN225'!$A$1:$Q$40</definedName>
    <definedName name="_xlnm.Print_Area" localSheetId="12">'KZN226'!$A$1:$Q$40</definedName>
    <definedName name="_xlnm.Print_Area" localSheetId="13">'KZN227'!$A$1:$Q$40</definedName>
    <definedName name="_xlnm.Print_Area" localSheetId="15">'KZN235'!$A$1:$Q$40</definedName>
    <definedName name="_xlnm.Print_Area" localSheetId="16">'KZN237'!$A$1:$Q$40</definedName>
    <definedName name="_xlnm.Print_Area" localSheetId="17">'KZN238'!$A$1:$Q$40</definedName>
    <definedName name="_xlnm.Print_Area" localSheetId="19">'KZN241'!$A$1:$Q$40</definedName>
    <definedName name="_xlnm.Print_Area" localSheetId="20">'KZN242'!$A$1:$Q$40</definedName>
    <definedName name="_xlnm.Print_Area" localSheetId="21">'KZN244'!$A$1:$Q$40</definedName>
    <definedName name="_xlnm.Print_Area" localSheetId="22">'KZN245'!$A$1:$Q$40</definedName>
    <definedName name="_xlnm.Print_Area" localSheetId="24">'KZN252'!$A$1:$Q$40</definedName>
    <definedName name="_xlnm.Print_Area" localSheetId="25">'KZN253'!$A$1:$Q$40</definedName>
    <definedName name="_xlnm.Print_Area" localSheetId="26">'KZN254'!$A$1:$Q$40</definedName>
    <definedName name="_xlnm.Print_Area" localSheetId="28">'KZN261'!$A$1:$Q$40</definedName>
    <definedName name="_xlnm.Print_Area" localSheetId="29">'KZN262'!$A$1:$Q$40</definedName>
    <definedName name="_xlnm.Print_Area" localSheetId="30">'KZN263'!$A$1:$Q$40</definedName>
    <definedName name="_xlnm.Print_Area" localSheetId="31">'KZN265'!$A$1:$Q$40</definedName>
    <definedName name="_xlnm.Print_Area" localSheetId="32">'KZN266'!$A$1:$Q$40</definedName>
    <definedName name="_xlnm.Print_Area" localSheetId="34">'KZN271'!$A$1:$Q$40</definedName>
    <definedName name="_xlnm.Print_Area" localSheetId="35">'KZN272'!$A$1:$Q$40</definedName>
    <definedName name="_xlnm.Print_Area" localSheetId="36">'KZN275'!$A$1:$Q$40</definedName>
    <definedName name="_xlnm.Print_Area" localSheetId="37">'KZN276'!$A$1:$Q$40</definedName>
    <definedName name="_xlnm.Print_Area" localSheetId="39">'KZN281'!$A$1:$Q$40</definedName>
    <definedName name="_xlnm.Print_Area" localSheetId="40">'KZN282'!$A$1:$Q$40</definedName>
    <definedName name="_xlnm.Print_Area" localSheetId="41">'KZN284'!$A$1:$Q$40</definedName>
    <definedName name="_xlnm.Print_Area" localSheetId="42">'KZN285'!$A$1:$Q$40</definedName>
    <definedName name="_xlnm.Print_Area" localSheetId="43">'KZN286'!$A$1:$Q$40</definedName>
    <definedName name="_xlnm.Print_Area" localSheetId="45">'KZN291'!$A$1:$Q$40</definedName>
    <definedName name="_xlnm.Print_Area" localSheetId="46">'KZN292'!$A$1:$Q$40</definedName>
    <definedName name="_xlnm.Print_Area" localSheetId="47">'KZN293'!$A$1:$Q$40</definedName>
    <definedName name="_xlnm.Print_Area" localSheetId="48">'KZN294'!$A$1:$Q$40</definedName>
    <definedName name="_xlnm.Print_Area" localSheetId="50">'KZN433'!$A$1:$Q$40</definedName>
    <definedName name="_xlnm.Print_Area" localSheetId="51">'KZN434'!$A$1:$Q$40</definedName>
    <definedName name="_xlnm.Print_Area" localSheetId="52">'KZN435'!$A$1:$Q$40</definedName>
    <definedName name="_xlnm.Print_Area" localSheetId="53">'KZN436'!$A$1:$Q$40</definedName>
    <definedName name="_xlnm.Print_Area" localSheetId="0">'Summary'!$A$1:$Q$40</definedName>
  </definedNames>
  <calcPr fullCalcOnLoad="1"/>
</workbook>
</file>

<file path=xl/sharedStrings.xml><?xml version="1.0" encoding="utf-8"?>
<sst xmlns="http://schemas.openxmlformats.org/spreadsheetml/2006/main" count="3134" uniqueCount="111">
  <si>
    <t>Kwazulu-Natal: eThekwini(ETH) - Table SA29 Budgeted Monthly Capital Expenditure by Functional Classification and Funding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</si>
  <si>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</si>
  <si>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</si>
  <si>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</si>
  <si>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</si>
  <si>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</si>
  <si>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</si>
  <si>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</si>
  <si>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</si>
  <si>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</si>
  <si>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</si>
  <si>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</si>
  <si>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</si>
  <si>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</si>
  <si>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</si>
  <si>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</si>
  <si>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</si>
  <si>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</si>
  <si>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</si>
  <si>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</si>
  <si>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</si>
  <si>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</si>
  <si>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</si>
  <si>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</si>
  <si>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</si>
  <si>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</si>
  <si>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</si>
  <si>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</si>
  <si>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</si>
  <si>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</si>
  <si>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</si>
  <si>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</si>
  <si>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</si>
  <si>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</si>
  <si>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</si>
  <si>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</si>
  <si>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</si>
  <si>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</si>
  <si>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</si>
  <si>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</si>
  <si>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</si>
  <si>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</si>
  <si>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</si>
  <si>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</si>
  <si>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</si>
  <si>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</si>
  <si>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</si>
  <si>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</si>
  <si>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</si>
  <si>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Other transfers and grants</t>
  </si>
  <si>
    <t>Transfers recognised - capital</t>
  </si>
  <si>
    <t>Borrowing</t>
  </si>
  <si>
    <t>Internally generated funds</t>
  </si>
  <si>
    <t>Total Capital Funding</t>
  </si>
  <si>
    <t>Kwazulu-Natal: Umdoni(KZN212) - Table SA29 Budgeted Monthly Capital Expenditure by Functional Classification and Funding for 4th Quarter ended 30 June 2019 (Figures Finalised as at 2019/11/08)</t>
  </si>
  <si>
    <t>Kwazulu-Natal: Umzumbe(KZN213) - Table SA29 Budgeted Monthly Capital Expenditure by Functional Classification and Funding for 4th Quarter ended 30 June 2019 (Figures Finalised as at 2019/11/08)</t>
  </si>
  <si>
    <t>Kwazulu-Natal: uMuziwabantu(KZN214) - Table SA29 Budgeted Monthly Capital Expenditure by Functional Classification and Funding for 4th Quarter ended 30 June 2019 (Figures Finalised as at 2019/11/08)</t>
  </si>
  <si>
    <t>Kwazulu-Natal: Ray Nkonyeni(KZN216) - Table SA29 Budgeted Monthly Capital Expenditure by Functional Classification and Funding for 4th Quarter ended 30 June 2019 (Figures Finalised as at 2019/11/08)</t>
  </si>
  <si>
    <t>Kwazulu-Natal: Ugu(DC21) - Table SA29 Budgeted Monthly Capital Expenditure by Functional Classification and Funding for 4th Quarter ended 30 June 2019 (Figures Finalised as at 2019/11/08)</t>
  </si>
  <si>
    <t>Kwazulu-Natal: uMshwathi(KZN221) - Table SA29 Budgeted Monthly Capital Expenditure by Functional Classification and Funding for 4th Quarter ended 30 June 2019 (Figures Finalised as at 2019/11/08)</t>
  </si>
  <si>
    <t>Kwazulu-Natal: uMngeni(KZN222) - Table SA29 Budgeted Monthly Capital Expenditure by Functional Classification and Funding for 4th Quarter ended 30 June 2019 (Figures Finalised as at 2019/11/08)</t>
  </si>
  <si>
    <t>Kwazulu-Natal: Mpofana(KZN223) - Table SA29 Budgeted Monthly Capital Expenditure by Functional Classification and Funding for 4th Quarter ended 30 June 2019 (Figures Finalised as at 2019/11/08)</t>
  </si>
  <si>
    <t>Kwazulu-Natal: Impendle(KZN224) - Table SA29 Budgeted Monthly Capital Expenditure by Functional Classification and Funding for 4th Quarter ended 30 June 2019 (Figures Finalised as at 2019/11/08)</t>
  </si>
  <si>
    <t>Kwazulu-Natal: Msunduzi(KZN225) - Table SA29 Budgeted Monthly Capital Expenditure by Functional Classification and Funding for 4th Quarter ended 30 June 2019 (Figures Finalised as at 2019/11/08)</t>
  </si>
  <si>
    <t>Kwazulu-Natal: Mkhambathini(KZN226) - Table SA29 Budgeted Monthly Capital Expenditure by Functional Classification and Funding for 4th Quarter ended 30 June 2019 (Figures Finalised as at 2019/11/08)</t>
  </si>
  <si>
    <t>Kwazulu-Natal: Richmond(KZN227) - Table SA29 Budgeted Monthly Capital Expenditure by Functional Classification and Funding for 4th Quarter ended 30 June 2019 (Figures Finalised as at 2019/11/08)</t>
  </si>
  <si>
    <t>Kwazulu-Natal: uMgungundlovu(DC22) - Table SA29 Budgeted Monthly Capital Expenditure by Functional Classification and Funding for 4th Quarter ended 30 June 2019 (Figures Finalised as at 2019/11/08)</t>
  </si>
  <si>
    <t>Kwazulu-Natal: Okhahlamba(KZN235) - Table SA29 Budgeted Monthly Capital Expenditure by Functional Classification and Funding for 4th Quarter ended 30 June 2019 (Figures Finalised as at 2019/11/08)</t>
  </si>
  <si>
    <t>Kwazulu-Natal: Inkosi Langalibalele(KZN237) - Table SA29 Budgeted Monthly Capital Expenditure by Functional Classification and Funding for 4th Quarter ended 30 June 2019 (Figures Finalised as at 2019/11/08)</t>
  </si>
  <si>
    <t>Kwazulu-Natal: Alfred Duma(KZN238) - Table SA29 Budgeted Monthly Capital Expenditure by Functional Classification and Funding for 4th Quarter ended 30 June 2019 (Figures Finalised as at 2019/11/08)</t>
  </si>
  <si>
    <t>Kwazulu-Natal: Uthukela(DC23) - Table SA29 Budgeted Monthly Capital Expenditure by Functional Classification and Funding for 4th Quarter ended 30 June 2019 (Figures Finalised as at 2019/11/08)</t>
  </si>
  <si>
    <t>Kwazulu-Natal: Endumeni(KZN241) - Table SA29 Budgeted Monthly Capital Expenditure by Functional Classification and Funding for 4th Quarter ended 30 June 2019 (Figures Finalised as at 2019/11/08)</t>
  </si>
  <si>
    <t>Kwazulu-Natal: Nquthu(KZN242) - Table SA29 Budgeted Monthly Capital Expenditure by Functional Classification and Funding for 4th Quarter ended 30 June 2019 (Figures Finalised as at 2019/11/08)</t>
  </si>
  <si>
    <t>Kwazulu-Natal: Msinga(KZN244) - Table SA29 Budgeted Monthly Capital Expenditure by Functional Classification and Funding for 4th Quarter ended 30 June 2019 (Figures Finalised as at 2019/11/08)</t>
  </si>
  <si>
    <t>Kwazulu-Natal: Umvoti(KZN245) - Table SA29 Budgeted Monthly Capital Expenditure by Functional Classification and Funding for 4th Quarter ended 30 June 2019 (Figures Finalised as at 2019/11/08)</t>
  </si>
  <si>
    <t>Kwazulu-Natal: Umzinyathi(DC24) - Table SA29 Budgeted Monthly Capital Expenditure by Functional Classification and Funding for 4th Quarter ended 30 June 2019 (Figures Finalised as at 2019/11/08)</t>
  </si>
  <si>
    <t>Kwazulu-Natal: Newcastle(KZN252) - Table SA29 Budgeted Monthly Capital Expenditure by Functional Classification and Funding for 4th Quarter ended 30 June 2019 (Figures Finalised as at 2019/11/08)</t>
  </si>
  <si>
    <t>Kwazulu-Natal: Emadlangeni(KZN253) - Table SA29 Budgeted Monthly Capital Expenditure by Functional Classification and Funding for 4th Quarter ended 30 June 2019 (Figures Finalised as at 2019/11/08)</t>
  </si>
  <si>
    <t>Kwazulu-Natal: Dannhauser(KZN254) - Table SA29 Budgeted Monthly Capital Expenditure by Functional Classification and Funding for 4th Quarter ended 30 June 2019 (Figures Finalised as at 2019/11/08)</t>
  </si>
  <si>
    <t>Kwazulu-Natal: Amajuba(DC25) - Table SA29 Budgeted Monthly Capital Expenditure by Functional Classification and Funding for 4th Quarter ended 30 June 2019 (Figures Finalised as at 2019/11/08)</t>
  </si>
  <si>
    <t>Kwazulu-Natal: eDumbe(KZN261) - Table SA29 Budgeted Monthly Capital Expenditure by Functional Classification and Funding for 4th Quarter ended 30 June 2019 (Figures Finalised as at 2019/11/08)</t>
  </si>
  <si>
    <t>Kwazulu-Natal: uPhongolo(KZN262) - Table SA29 Budgeted Monthly Capital Expenditure by Functional Classification and Funding for 4th Quarter ended 30 June 2019 (Figures Finalised as at 2019/11/08)</t>
  </si>
  <si>
    <t>Kwazulu-Natal: Abaqulusi(KZN263) - Table SA29 Budgeted Monthly Capital Expenditure by Functional Classification and Funding for 4th Quarter ended 30 June 2019 (Figures Finalised as at 2019/11/08)</t>
  </si>
  <si>
    <t>Kwazulu-Natal: Nongoma(KZN265) - Table SA29 Budgeted Monthly Capital Expenditure by Functional Classification and Funding for 4th Quarter ended 30 June 2019 (Figures Finalised as at 2019/11/08)</t>
  </si>
  <si>
    <t>Kwazulu-Natal: Ulundi(KZN266) - Table SA29 Budgeted Monthly Capital Expenditure by Functional Classification and Funding for 4th Quarter ended 30 June 2019 (Figures Finalised as at 2019/11/08)</t>
  </si>
  <si>
    <t>Kwazulu-Natal: Zululand(DC26) - Table SA29 Budgeted Monthly Capital Expenditure by Functional Classification and Funding for 4th Quarter ended 30 June 2019 (Figures Finalised as at 2019/11/08)</t>
  </si>
  <si>
    <t>Kwazulu-Natal: Umhlabuyalingana(KZN271) - Table SA29 Budgeted Monthly Capital Expenditure by Functional Classification and Funding for 4th Quarter ended 30 June 2019 (Figures Finalised as at 2019/11/08)</t>
  </si>
  <si>
    <t>Kwazulu-Natal: Jozini(KZN272) - Table SA29 Budgeted Monthly Capital Expenditure by Functional Classification and Funding for 4th Quarter ended 30 June 2019 (Figures Finalised as at 2019/11/08)</t>
  </si>
  <si>
    <t>Kwazulu-Natal: Mtubatuba(KZN275) - Table SA29 Budgeted Monthly Capital Expenditure by Functional Classification and Funding for 4th Quarter ended 30 June 2019 (Figures Finalised as at 2019/11/08)</t>
  </si>
  <si>
    <t>Kwazulu-Natal: Hlabisa Big Five(KZN276) - Table SA29 Budgeted Monthly Capital Expenditure by Functional Classification and Funding for 4th Quarter ended 30 June 2019 (Figures Finalised as at 2019/11/08)</t>
  </si>
  <si>
    <t>Kwazulu-Natal: Umkhanyakude(DC27) - Table SA29 Budgeted Monthly Capital Expenditure by Functional Classification and Funding for 4th Quarter ended 30 June 2019 (Figures Finalised as at 2019/11/08)</t>
  </si>
  <si>
    <t>Kwazulu-Natal: Mfolozi(KZN281) - Table SA29 Budgeted Monthly Capital Expenditure by Functional Classification and Funding for 4th Quarter ended 30 June 2019 (Figures Finalised as at 2019/11/08)</t>
  </si>
  <si>
    <t>Kwazulu-Natal: uMhlathuze(KZN282) - Table SA29 Budgeted Monthly Capital Expenditure by Functional Classification and Funding for 4th Quarter ended 30 June 2019 (Figures Finalised as at 2019/11/08)</t>
  </si>
  <si>
    <t>Kwazulu-Natal: uMlalazi(KZN284) - Table SA29 Budgeted Monthly Capital Expenditure by Functional Classification and Funding for 4th Quarter ended 30 June 2019 (Figures Finalised as at 2019/11/08)</t>
  </si>
  <si>
    <t>Kwazulu-Natal: Mthonjaneni(KZN285) - Table SA29 Budgeted Monthly Capital Expenditure by Functional Classification and Funding for 4th Quarter ended 30 June 2019 (Figures Finalised as at 2019/11/08)</t>
  </si>
  <si>
    <t>Kwazulu-Natal: Nkandla(KZN286) - Table SA29 Budgeted Monthly Capital Expenditure by Functional Classification and Funding for 4th Quarter ended 30 June 2019 (Figures Finalised as at 2019/11/08)</t>
  </si>
  <si>
    <t>Kwazulu-Natal: King Cetshwayo(DC28) - Table SA29 Budgeted Monthly Capital Expenditure by Functional Classification and Funding for 4th Quarter ended 30 June 2019 (Figures Finalised as at 2019/11/08)</t>
  </si>
  <si>
    <t>Kwazulu-Natal: Mandeni(KZN291) - Table SA29 Budgeted Monthly Capital Expenditure by Functional Classification and Funding for 4th Quarter ended 30 June 2019 (Figures Finalised as at 2019/11/08)</t>
  </si>
  <si>
    <t>Kwazulu-Natal: KwaDukuza(KZN292) - Table SA29 Budgeted Monthly Capital Expenditure by Functional Classification and Funding for 4th Quarter ended 30 June 2019 (Figures Finalised as at 2019/11/08)</t>
  </si>
  <si>
    <t>Kwazulu-Natal: Ndwedwe(KZN293) - Table SA29 Budgeted Monthly Capital Expenditure by Functional Classification and Funding for 4th Quarter ended 30 June 2019 (Figures Finalised as at 2019/11/08)</t>
  </si>
  <si>
    <t>Kwazulu-Natal: Maphumulo(KZN294) - Table SA29 Budgeted Monthly Capital Expenditure by Functional Classification and Funding for 4th Quarter ended 30 June 2019 (Figures Finalised as at 2019/11/08)</t>
  </si>
  <si>
    <t>Kwazulu-Natal: iLembe(DC29) - Table SA29 Budgeted Monthly Capital Expenditure by Functional Classification and Funding for 4th Quarter ended 30 June 2019 (Figures Finalised as at 2019/11/08)</t>
  </si>
  <si>
    <t>Kwazulu-Natal: Greater Kokstad(KZN433) - Table SA29 Budgeted Monthly Capital Expenditure by Functional Classification and Funding for 4th Quarter ended 30 June 2019 (Figures Finalised as at 2019/11/08)</t>
  </si>
  <si>
    <t>Kwazulu-Natal: Ubuhlebezwe(KZN434) - Table SA29 Budgeted Monthly Capital Expenditure by Functional Classification and Funding for 4th Quarter ended 30 June 2019 (Figures Finalised as at 2019/11/08)</t>
  </si>
  <si>
    <t>Kwazulu-Natal: Umzimkhulu(KZN435) - Table SA29 Budgeted Monthly Capital Expenditure by Functional Classification and Funding for 4th Quarter ended 30 June 2019 (Figures Finalised as at 2019/11/08)</t>
  </si>
  <si>
    <t>Kwazulu-Natal: Dr Nkosazana Dlamini Zuma(KZN436) - Table SA29 Budgeted Monthly Capital Expenditure by Functional Classification and Funding for 4th Quarter ended 30 June 2019 (Figures Finalised as at 2019/11/08)</t>
  </si>
  <si>
    <t>Kwazulu-Natal: Harry Gwala(DC43) - Table SA29 Budgeted Monthly Capital Expenditure by Functional Classification and Funding for 4th Quarter ended 30 June 2019 (Figures Finalised as at 2019/11/08)</t>
  </si>
  <si>
    <t>Summary - Table SA29 Budgeted Monthly Capital Expenditure by Functional Classification and Funding for 4th Quarter ended 30 June 2019 (Figures Finalised as at 2019/11/08)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</si>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</sst>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319676515</v>
      </c>
      <c r="D5" s="16">
        <f>SUM(D6:D8)</f>
        <v>323073466</v>
      </c>
      <c r="E5" s="16">
        <f>SUM(E6:E8)</f>
        <v>353181171</v>
      </c>
      <c r="F5" s="16">
        <f>SUM(F6:F8)</f>
        <v>334393671</v>
      </c>
      <c r="G5" s="16">
        <f aca="true" t="shared" si="0" ref="G5:Q5">SUM(G6:G8)</f>
        <v>318869171</v>
      </c>
      <c r="H5" s="16">
        <f t="shared" si="0"/>
        <v>351387087</v>
      </c>
      <c r="I5" s="16">
        <f>SUM(I6:I8)</f>
        <v>323383171</v>
      </c>
      <c r="J5" s="16">
        <f>SUM(J6:J8)</f>
        <v>358643171</v>
      </c>
      <c r="K5" s="16">
        <f>SUM(K6:K8)</f>
        <v>330315176</v>
      </c>
      <c r="L5" s="16">
        <f>SUM(L6:L8)</f>
        <v>360935177</v>
      </c>
      <c r="M5" s="16">
        <f t="shared" si="0"/>
        <v>317720177</v>
      </c>
      <c r="N5" s="17">
        <f>SUM(N6:N8)</f>
        <v>496977539</v>
      </c>
      <c r="O5" s="18">
        <f t="shared" si="0"/>
        <v>4188555501</v>
      </c>
      <c r="P5" s="16">
        <f t="shared" si="0"/>
        <v>3617024685</v>
      </c>
      <c r="Q5" s="17">
        <f t="shared" si="0"/>
        <v>3943383998</v>
      </c>
    </row>
    <row r="6" spans="1:17" ht="13.5">
      <c r="A6" s="3" t="s">
        <v>24</v>
      </c>
      <c r="B6" s="2"/>
      <c r="C6" s="19">
        <v>2977502</v>
      </c>
      <c r="D6" s="19">
        <v>7255502</v>
      </c>
      <c r="E6" s="19">
        <v>33807502</v>
      </c>
      <c r="F6" s="19">
        <v>2596502</v>
      </c>
      <c r="G6" s="19">
        <v>2665502</v>
      </c>
      <c r="H6" s="19">
        <v>22909482</v>
      </c>
      <c r="I6" s="19">
        <v>22841502</v>
      </c>
      <c r="J6" s="19">
        <v>32786502</v>
      </c>
      <c r="K6" s="19">
        <v>2829504</v>
      </c>
      <c r="L6" s="19">
        <v>53147504</v>
      </c>
      <c r="M6" s="19">
        <v>3510504</v>
      </c>
      <c r="N6" s="20">
        <v>86123641</v>
      </c>
      <c r="O6" s="21">
        <v>273451156</v>
      </c>
      <c r="P6" s="19">
        <v>395450415</v>
      </c>
      <c r="Q6" s="22">
        <v>371654542</v>
      </c>
    </row>
    <row r="7" spans="1:17" ht="13.5">
      <c r="A7" s="3" t="s">
        <v>25</v>
      </c>
      <c r="B7" s="2"/>
      <c r="C7" s="23">
        <v>316658014</v>
      </c>
      <c r="D7" s="23">
        <v>315776965</v>
      </c>
      <c r="E7" s="23">
        <v>319332670</v>
      </c>
      <c r="F7" s="23">
        <v>331756170</v>
      </c>
      <c r="G7" s="23">
        <v>316162670</v>
      </c>
      <c r="H7" s="23">
        <v>328436606</v>
      </c>
      <c r="I7" s="23">
        <v>300500670</v>
      </c>
      <c r="J7" s="23">
        <v>325815670</v>
      </c>
      <c r="K7" s="23">
        <v>327278673</v>
      </c>
      <c r="L7" s="23">
        <v>307746674</v>
      </c>
      <c r="M7" s="23">
        <v>314168674</v>
      </c>
      <c r="N7" s="24">
        <v>410812887</v>
      </c>
      <c r="O7" s="25">
        <v>3914446341</v>
      </c>
      <c r="P7" s="23">
        <v>3221070343</v>
      </c>
      <c r="Q7" s="26">
        <v>3571201748</v>
      </c>
    </row>
    <row r="8" spans="1:17" ht="13.5">
      <c r="A8" s="3" t="s">
        <v>26</v>
      </c>
      <c r="B8" s="2"/>
      <c r="C8" s="19">
        <v>40999</v>
      </c>
      <c r="D8" s="19">
        <v>40999</v>
      </c>
      <c r="E8" s="19">
        <v>40999</v>
      </c>
      <c r="F8" s="19">
        <v>40999</v>
      </c>
      <c r="G8" s="19">
        <v>40999</v>
      </c>
      <c r="H8" s="19">
        <v>40999</v>
      </c>
      <c r="I8" s="19">
        <v>40999</v>
      </c>
      <c r="J8" s="19">
        <v>40999</v>
      </c>
      <c r="K8" s="19">
        <v>206999</v>
      </c>
      <c r="L8" s="19">
        <v>40999</v>
      </c>
      <c r="M8" s="19">
        <v>40999</v>
      </c>
      <c r="N8" s="20">
        <v>41011</v>
      </c>
      <c r="O8" s="21">
        <v>658004</v>
      </c>
      <c r="P8" s="19">
        <v>503927</v>
      </c>
      <c r="Q8" s="22">
        <v>527708</v>
      </c>
    </row>
    <row r="9" spans="1:17" ht="13.5">
      <c r="A9" s="1" t="s">
        <v>27</v>
      </c>
      <c r="B9" s="2"/>
      <c r="C9" s="16">
        <f>SUM(C10:C14)</f>
        <v>156526957</v>
      </c>
      <c r="D9" s="16">
        <f>SUM(D10:D14)</f>
        <v>231757814</v>
      </c>
      <c r="E9" s="16">
        <f>SUM(E10:E14)</f>
        <v>297879809</v>
      </c>
      <c r="F9" s="16">
        <f>SUM(F10:F14)</f>
        <v>259583809</v>
      </c>
      <c r="G9" s="16">
        <f aca="true" t="shared" si="1" ref="G9:Q9">SUM(G10:G14)</f>
        <v>235440814</v>
      </c>
      <c r="H9" s="16">
        <f t="shared" si="1"/>
        <v>238659029</v>
      </c>
      <c r="I9" s="16">
        <f>SUM(I10:I14)</f>
        <v>230192809</v>
      </c>
      <c r="J9" s="16">
        <f>SUM(J10:J14)</f>
        <v>253400809</v>
      </c>
      <c r="K9" s="16">
        <f>SUM(K10:K14)</f>
        <v>255272774</v>
      </c>
      <c r="L9" s="16">
        <f>SUM(L10:L14)</f>
        <v>219224809</v>
      </c>
      <c r="M9" s="16">
        <f t="shared" si="1"/>
        <v>220136015</v>
      </c>
      <c r="N9" s="17">
        <f>SUM(N10:N14)</f>
        <v>616468795</v>
      </c>
      <c r="O9" s="27">
        <f t="shared" si="1"/>
        <v>3214544296</v>
      </c>
      <c r="P9" s="16">
        <f t="shared" si="1"/>
        <v>2530266050</v>
      </c>
      <c r="Q9" s="28">
        <f t="shared" si="1"/>
        <v>2884605792</v>
      </c>
    </row>
    <row r="10" spans="1:17" ht="13.5">
      <c r="A10" s="3" t="s">
        <v>28</v>
      </c>
      <c r="B10" s="2"/>
      <c r="C10" s="19">
        <v>65858108</v>
      </c>
      <c r="D10" s="19">
        <v>67322981</v>
      </c>
      <c r="E10" s="19">
        <v>93447981</v>
      </c>
      <c r="F10" s="19">
        <v>86945981</v>
      </c>
      <c r="G10" s="19">
        <v>91551681</v>
      </c>
      <c r="H10" s="19">
        <v>104442183</v>
      </c>
      <c r="I10" s="19">
        <v>88343981</v>
      </c>
      <c r="J10" s="19">
        <v>87583981</v>
      </c>
      <c r="K10" s="19">
        <v>94737946</v>
      </c>
      <c r="L10" s="19">
        <v>84833981</v>
      </c>
      <c r="M10" s="19">
        <v>91183981</v>
      </c>
      <c r="N10" s="20">
        <v>145093884</v>
      </c>
      <c r="O10" s="21">
        <v>1101346673</v>
      </c>
      <c r="P10" s="19">
        <v>595094717</v>
      </c>
      <c r="Q10" s="22">
        <v>590973855</v>
      </c>
    </row>
    <row r="11" spans="1:17" ht="13.5">
      <c r="A11" s="3" t="s">
        <v>29</v>
      </c>
      <c r="B11" s="2"/>
      <c r="C11" s="19">
        <v>25741035</v>
      </c>
      <c r="D11" s="19">
        <v>26768035</v>
      </c>
      <c r="E11" s="19">
        <v>54854035</v>
      </c>
      <c r="F11" s="19">
        <v>46264035</v>
      </c>
      <c r="G11" s="19">
        <v>62537340</v>
      </c>
      <c r="H11" s="19">
        <v>53304033</v>
      </c>
      <c r="I11" s="19">
        <v>53561035</v>
      </c>
      <c r="J11" s="19">
        <v>51611035</v>
      </c>
      <c r="K11" s="19">
        <v>51174035</v>
      </c>
      <c r="L11" s="19">
        <v>48761035</v>
      </c>
      <c r="M11" s="19">
        <v>43568241</v>
      </c>
      <c r="N11" s="20">
        <v>156423074</v>
      </c>
      <c r="O11" s="21">
        <v>674566968</v>
      </c>
      <c r="P11" s="19">
        <v>413001663</v>
      </c>
      <c r="Q11" s="22">
        <v>870130069</v>
      </c>
    </row>
    <row r="12" spans="1:17" ht="13.5">
      <c r="A12" s="3" t="s">
        <v>30</v>
      </c>
      <c r="B12" s="2"/>
      <c r="C12" s="19">
        <v>9506496</v>
      </c>
      <c r="D12" s="19">
        <v>14164480</v>
      </c>
      <c r="E12" s="19">
        <v>13994475</v>
      </c>
      <c r="F12" s="19">
        <v>12079475</v>
      </c>
      <c r="G12" s="19">
        <v>7914475</v>
      </c>
      <c r="H12" s="19">
        <v>13981491</v>
      </c>
      <c r="I12" s="19">
        <v>9916475</v>
      </c>
      <c r="J12" s="19">
        <v>7864475</v>
      </c>
      <c r="K12" s="19">
        <v>27989475</v>
      </c>
      <c r="L12" s="19">
        <v>8454475</v>
      </c>
      <c r="M12" s="19">
        <v>19562475</v>
      </c>
      <c r="N12" s="20">
        <v>23784513</v>
      </c>
      <c r="O12" s="21">
        <v>169212825</v>
      </c>
      <c r="P12" s="19">
        <v>153011627</v>
      </c>
      <c r="Q12" s="22">
        <v>125222400</v>
      </c>
    </row>
    <row r="13" spans="1:17" ht="13.5">
      <c r="A13" s="3" t="s">
        <v>31</v>
      </c>
      <c r="B13" s="2"/>
      <c r="C13" s="19">
        <v>53572318</v>
      </c>
      <c r="D13" s="19">
        <v>121603318</v>
      </c>
      <c r="E13" s="19">
        <v>133734318</v>
      </c>
      <c r="F13" s="19">
        <v>111785318</v>
      </c>
      <c r="G13" s="19">
        <v>71588318</v>
      </c>
      <c r="H13" s="19">
        <v>65082322</v>
      </c>
      <c r="I13" s="19">
        <v>76522318</v>
      </c>
      <c r="J13" s="19">
        <v>104422318</v>
      </c>
      <c r="K13" s="19">
        <v>79022318</v>
      </c>
      <c r="L13" s="19">
        <v>75206318</v>
      </c>
      <c r="M13" s="19">
        <v>63172318</v>
      </c>
      <c r="N13" s="20">
        <v>282251324</v>
      </c>
      <c r="O13" s="21">
        <v>1237962830</v>
      </c>
      <c r="P13" s="19">
        <v>1324888043</v>
      </c>
      <c r="Q13" s="22">
        <v>1255278468</v>
      </c>
    </row>
    <row r="14" spans="1:17" ht="13.5">
      <c r="A14" s="3" t="s">
        <v>32</v>
      </c>
      <c r="B14" s="2"/>
      <c r="C14" s="23">
        <v>1849000</v>
      </c>
      <c r="D14" s="23">
        <v>1899000</v>
      </c>
      <c r="E14" s="23">
        <v>1849000</v>
      </c>
      <c r="F14" s="23">
        <v>2509000</v>
      </c>
      <c r="G14" s="23">
        <v>1849000</v>
      </c>
      <c r="H14" s="23">
        <v>1849000</v>
      </c>
      <c r="I14" s="23">
        <v>1849000</v>
      </c>
      <c r="J14" s="23">
        <v>1919000</v>
      </c>
      <c r="K14" s="23">
        <v>2349000</v>
      </c>
      <c r="L14" s="23">
        <v>1969000</v>
      </c>
      <c r="M14" s="23">
        <v>2649000</v>
      </c>
      <c r="N14" s="24">
        <v>8916000</v>
      </c>
      <c r="O14" s="25">
        <v>31455000</v>
      </c>
      <c r="P14" s="23">
        <v>44270000</v>
      </c>
      <c r="Q14" s="26">
        <v>43001000</v>
      </c>
    </row>
    <row r="15" spans="1:17" ht="13.5">
      <c r="A15" s="1" t="s">
        <v>33</v>
      </c>
      <c r="B15" s="4"/>
      <c r="C15" s="16">
        <f>SUM(C16:C18)</f>
        <v>462725176</v>
      </c>
      <c r="D15" s="16">
        <f>SUM(D16:D18)</f>
        <v>307626551</v>
      </c>
      <c r="E15" s="16">
        <f>SUM(E16:E18)</f>
        <v>347353581</v>
      </c>
      <c r="F15" s="16">
        <f>SUM(F16:F18)</f>
        <v>323045993</v>
      </c>
      <c r="G15" s="16">
        <f aca="true" t="shared" si="2" ref="G15:Q15">SUM(G16:G18)</f>
        <v>346066101</v>
      </c>
      <c r="H15" s="16">
        <f t="shared" si="2"/>
        <v>369626024</v>
      </c>
      <c r="I15" s="16">
        <f>SUM(I16:I18)</f>
        <v>292523101</v>
      </c>
      <c r="J15" s="16">
        <f>SUM(J16:J18)</f>
        <v>362354101</v>
      </c>
      <c r="K15" s="16">
        <f>SUM(K16:K18)</f>
        <v>320869794</v>
      </c>
      <c r="L15" s="16">
        <f>SUM(L16:L18)</f>
        <v>327674102</v>
      </c>
      <c r="M15" s="16">
        <f t="shared" si="2"/>
        <v>353881102</v>
      </c>
      <c r="N15" s="17">
        <f>SUM(N16:N18)</f>
        <v>962106490</v>
      </c>
      <c r="O15" s="27">
        <f t="shared" si="2"/>
        <v>4775852112</v>
      </c>
      <c r="P15" s="16">
        <f t="shared" si="2"/>
        <v>5177749408</v>
      </c>
      <c r="Q15" s="28">
        <f t="shared" si="2"/>
        <v>4401403647</v>
      </c>
    </row>
    <row r="16" spans="1:17" ht="13.5">
      <c r="A16" s="3" t="s">
        <v>34</v>
      </c>
      <c r="B16" s="2"/>
      <c r="C16" s="19">
        <v>68439130</v>
      </c>
      <c r="D16" s="19">
        <v>70964118</v>
      </c>
      <c r="E16" s="19">
        <v>64713118</v>
      </c>
      <c r="F16" s="19">
        <v>65148118</v>
      </c>
      <c r="G16" s="19">
        <v>72713118</v>
      </c>
      <c r="H16" s="19">
        <v>70138112</v>
      </c>
      <c r="I16" s="19">
        <v>69830118</v>
      </c>
      <c r="J16" s="19">
        <v>72502118</v>
      </c>
      <c r="K16" s="19">
        <v>76628117</v>
      </c>
      <c r="L16" s="19">
        <v>72065117</v>
      </c>
      <c r="M16" s="19">
        <v>68247117</v>
      </c>
      <c r="N16" s="20">
        <v>111744237</v>
      </c>
      <c r="O16" s="21">
        <v>883132534</v>
      </c>
      <c r="P16" s="19">
        <v>865752195</v>
      </c>
      <c r="Q16" s="22">
        <v>824201480</v>
      </c>
    </row>
    <row r="17" spans="1:17" ht="13.5">
      <c r="A17" s="3" t="s">
        <v>35</v>
      </c>
      <c r="B17" s="2"/>
      <c r="C17" s="19">
        <v>393519242</v>
      </c>
      <c r="D17" s="19">
        <v>236195629</v>
      </c>
      <c r="E17" s="19">
        <v>280883659</v>
      </c>
      <c r="F17" s="19">
        <v>257481071</v>
      </c>
      <c r="G17" s="19">
        <v>272486179</v>
      </c>
      <c r="H17" s="19">
        <v>298821108</v>
      </c>
      <c r="I17" s="19">
        <v>222026179</v>
      </c>
      <c r="J17" s="19">
        <v>289035179</v>
      </c>
      <c r="K17" s="19">
        <v>242874873</v>
      </c>
      <c r="L17" s="19">
        <v>254942181</v>
      </c>
      <c r="M17" s="19">
        <v>284867181</v>
      </c>
      <c r="N17" s="20">
        <v>844691445</v>
      </c>
      <c r="O17" s="21">
        <v>3877823926</v>
      </c>
      <c r="P17" s="19">
        <v>4299481561</v>
      </c>
      <c r="Q17" s="22">
        <v>3569675515</v>
      </c>
    </row>
    <row r="18" spans="1:17" ht="13.5">
      <c r="A18" s="3" t="s">
        <v>36</v>
      </c>
      <c r="B18" s="2"/>
      <c r="C18" s="19">
        <v>766804</v>
      </c>
      <c r="D18" s="19">
        <v>466804</v>
      </c>
      <c r="E18" s="19">
        <v>1756804</v>
      </c>
      <c r="F18" s="19">
        <v>416804</v>
      </c>
      <c r="G18" s="19">
        <v>866804</v>
      </c>
      <c r="H18" s="19">
        <v>666804</v>
      </c>
      <c r="I18" s="19">
        <v>666804</v>
      </c>
      <c r="J18" s="19">
        <v>816804</v>
      </c>
      <c r="K18" s="19">
        <v>1366804</v>
      </c>
      <c r="L18" s="19">
        <v>666804</v>
      </c>
      <c r="M18" s="19">
        <v>766804</v>
      </c>
      <c r="N18" s="20">
        <v>5670808</v>
      </c>
      <c r="O18" s="21">
        <v>14895652</v>
      </c>
      <c r="P18" s="19">
        <v>12515652</v>
      </c>
      <c r="Q18" s="22">
        <v>7526652</v>
      </c>
    </row>
    <row r="19" spans="1:17" ht="13.5">
      <c r="A19" s="1" t="s">
        <v>37</v>
      </c>
      <c r="B19" s="4"/>
      <c r="C19" s="16">
        <f>SUM(C20:C23)</f>
        <v>620690881</v>
      </c>
      <c r="D19" s="16">
        <f>SUM(D20:D23)</f>
        <v>736212509</v>
      </c>
      <c r="E19" s="16">
        <f>SUM(E20:E23)</f>
        <v>673257862</v>
      </c>
      <c r="F19" s="16">
        <f>SUM(F20:F23)</f>
        <v>699626741</v>
      </c>
      <c r="G19" s="16">
        <f aca="true" t="shared" si="3" ref="G19:Q19">SUM(G20:G23)</f>
        <v>696611675</v>
      </c>
      <c r="H19" s="16">
        <f t="shared" si="3"/>
        <v>668499025</v>
      </c>
      <c r="I19" s="16">
        <f>SUM(I20:I23)</f>
        <v>659573612</v>
      </c>
      <c r="J19" s="16">
        <f>SUM(J20:J23)</f>
        <v>674276011</v>
      </c>
      <c r="K19" s="16">
        <f>SUM(K20:K23)</f>
        <v>672347819</v>
      </c>
      <c r="L19" s="16">
        <f>SUM(L20:L23)</f>
        <v>660917610</v>
      </c>
      <c r="M19" s="16">
        <f t="shared" si="3"/>
        <v>675156159</v>
      </c>
      <c r="N19" s="17">
        <f>SUM(N20:N23)</f>
        <v>1166390938</v>
      </c>
      <c r="O19" s="27">
        <f t="shared" si="3"/>
        <v>8603560839</v>
      </c>
      <c r="P19" s="16">
        <f t="shared" si="3"/>
        <v>8513494325</v>
      </c>
      <c r="Q19" s="28">
        <f t="shared" si="3"/>
        <v>9119704781</v>
      </c>
    </row>
    <row r="20" spans="1:17" ht="13.5">
      <c r="A20" s="3" t="s">
        <v>38</v>
      </c>
      <c r="B20" s="2"/>
      <c r="C20" s="19">
        <v>112226035</v>
      </c>
      <c r="D20" s="19">
        <v>177267031</v>
      </c>
      <c r="E20" s="19">
        <v>109481031</v>
      </c>
      <c r="F20" s="19">
        <v>119859231</v>
      </c>
      <c r="G20" s="19">
        <v>113801031</v>
      </c>
      <c r="H20" s="19">
        <v>110943588</v>
      </c>
      <c r="I20" s="19">
        <v>108565108</v>
      </c>
      <c r="J20" s="19">
        <v>107140416</v>
      </c>
      <c r="K20" s="19">
        <v>106091116</v>
      </c>
      <c r="L20" s="19">
        <v>96714032</v>
      </c>
      <c r="M20" s="19">
        <v>94756532</v>
      </c>
      <c r="N20" s="20">
        <v>207065077</v>
      </c>
      <c r="O20" s="21">
        <v>1463910220</v>
      </c>
      <c r="P20" s="19">
        <v>1360371208</v>
      </c>
      <c r="Q20" s="22">
        <v>1269642835</v>
      </c>
    </row>
    <row r="21" spans="1:17" ht="13.5">
      <c r="A21" s="3" t="s">
        <v>39</v>
      </c>
      <c r="B21" s="2"/>
      <c r="C21" s="19">
        <v>410154326</v>
      </c>
      <c r="D21" s="19">
        <v>453749958</v>
      </c>
      <c r="E21" s="19">
        <v>448743311</v>
      </c>
      <c r="F21" s="19">
        <v>451979890</v>
      </c>
      <c r="G21" s="19">
        <v>459776124</v>
      </c>
      <c r="H21" s="19">
        <v>439901958</v>
      </c>
      <c r="I21" s="19">
        <v>428302979</v>
      </c>
      <c r="J21" s="19">
        <v>446033075</v>
      </c>
      <c r="K21" s="19">
        <v>455669182</v>
      </c>
      <c r="L21" s="19">
        <v>455782057</v>
      </c>
      <c r="M21" s="19">
        <v>454288950</v>
      </c>
      <c r="N21" s="20">
        <v>521262827</v>
      </c>
      <c r="O21" s="21">
        <v>5425644646</v>
      </c>
      <c r="P21" s="19">
        <v>5650500827</v>
      </c>
      <c r="Q21" s="22">
        <v>6365655127</v>
      </c>
    </row>
    <row r="22" spans="1:17" ht="13.5">
      <c r="A22" s="3" t="s">
        <v>40</v>
      </c>
      <c r="B22" s="2"/>
      <c r="C22" s="23">
        <v>78022624</v>
      </c>
      <c r="D22" s="23">
        <v>82907624</v>
      </c>
      <c r="E22" s="23">
        <v>91005624</v>
      </c>
      <c r="F22" s="23">
        <v>103769724</v>
      </c>
      <c r="G22" s="23">
        <v>93886624</v>
      </c>
      <c r="H22" s="23">
        <v>94865596</v>
      </c>
      <c r="I22" s="23">
        <v>96917629</v>
      </c>
      <c r="J22" s="23">
        <v>90779624</v>
      </c>
      <c r="K22" s="23">
        <v>71909625</v>
      </c>
      <c r="L22" s="23">
        <v>74013625</v>
      </c>
      <c r="M22" s="23">
        <v>84917781</v>
      </c>
      <c r="N22" s="24">
        <v>393147135</v>
      </c>
      <c r="O22" s="25">
        <v>1356143239</v>
      </c>
      <c r="P22" s="23">
        <v>1289395701</v>
      </c>
      <c r="Q22" s="26">
        <v>1294615371</v>
      </c>
    </row>
    <row r="23" spans="1:17" ht="13.5">
      <c r="A23" s="3" t="s">
        <v>41</v>
      </c>
      <c r="B23" s="2"/>
      <c r="C23" s="19">
        <v>20287896</v>
      </c>
      <c r="D23" s="19">
        <v>22287896</v>
      </c>
      <c r="E23" s="19">
        <v>24027896</v>
      </c>
      <c r="F23" s="19">
        <v>24017896</v>
      </c>
      <c r="G23" s="19">
        <v>29147896</v>
      </c>
      <c r="H23" s="19">
        <v>22787883</v>
      </c>
      <c r="I23" s="19">
        <v>25787896</v>
      </c>
      <c r="J23" s="19">
        <v>30322896</v>
      </c>
      <c r="K23" s="19">
        <v>38677896</v>
      </c>
      <c r="L23" s="19">
        <v>34407896</v>
      </c>
      <c r="M23" s="19">
        <v>41192896</v>
      </c>
      <c r="N23" s="20">
        <v>44915899</v>
      </c>
      <c r="O23" s="21">
        <v>357862734</v>
      </c>
      <c r="P23" s="19">
        <v>213226589</v>
      </c>
      <c r="Q23" s="22">
        <v>189791448</v>
      </c>
    </row>
    <row r="24" spans="1:17" ht="13.5">
      <c r="A24" s="1" t="s">
        <v>42</v>
      </c>
      <c r="B24" s="4"/>
      <c r="C24" s="16">
        <v>3763700</v>
      </c>
      <c r="D24" s="16">
        <v>8163700</v>
      </c>
      <c r="E24" s="16">
        <v>4933700</v>
      </c>
      <c r="F24" s="16">
        <v>2063700</v>
      </c>
      <c r="G24" s="16">
        <v>2173700</v>
      </c>
      <c r="H24" s="16">
        <v>3663715</v>
      </c>
      <c r="I24" s="16">
        <v>2163700</v>
      </c>
      <c r="J24" s="16">
        <v>2083700</v>
      </c>
      <c r="K24" s="16">
        <v>7173700</v>
      </c>
      <c r="L24" s="16">
        <v>6684700</v>
      </c>
      <c r="M24" s="16">
        <v>5413700</v>
      </c>
      <c r="N24" s="17">
        <v>43216698</v>
      </c>
      <c r="O24" s="27">
        <v>91498409</v>
      </c>
      <c r="P24" s="16">
        <v>73748757</v>
      </c>
      <c r="Q24" s="28">
        <v>70031716</v>
      </c>
    </row>
    <row r="25" spans="1:17" ht="13.5">
      <c r="A25" s="5" t="s">
        <v>43</v>
      </c>
      <c r="B25" s="6" t="s">
        <v>44</v>
      </c>
      <c r="C25" s="47">
        <f>+C5+C9+C15+C19+C24</f>
        <v>1563383229</v>
      </c>
      <c r="D25" s="47">
        <f>+D5+D9+D15+D19+D24</f>
        <v>1606834040</v>
      </c>
      <c r="E25" s="47">
        <f>+E5+E9+E15+E19+E24</f>
        <v>1676606123</v>
      </c>
      <c r="F25" s="47">
        <f>+F5+F9+F15+F19+F24</f>
        <v>1618713914</v>
      </c>
      <c r="G25" s="47">
        <f aca="true" t="shared" si="4" ref="G25:Q25">+G5+G9+G15+G19+G24</f>
        <v>1599161461</v>
      </c>
      <c r="H25" s="47">
        <f t="shared" si="4"/>
        <v>1631834880</v>
      </c>
      <c r="I25" s="47">
        <f>+I5+I9+I15+I19+I24</f>
        <v>1507836393</v>
      </c>
      <c r="J25" s="47">
        <f>+J5+J9+J15+J19+J24</f>
        <v>1650757792</v>
      </c>
      <c r="K25" s="47">
        <f>+K5+K9+K15+K19+K24</f>
        <v>1585979263</v>
      </c>
      <c r="L25" s="47">
        <f>+L5+L9+L15+L19+L24</f>
        <v>1575436398</v>
      </c>
      <c r="M25" s="47">
        <f t="shared" si="4"/>
        <v>1572307153</v>
      </c>
      <c r="N25" s="48">
        <f t="shared" si="4"/>
        <v>3285160460</v>
      </c>
      <c r="O25" s="49">
        <f t="shared" si="4"/>
        <v>20874011157</v>
      </c>
      <c r="P25" s="47">
        <f t="shared" si="4"/>
        <v>19912283225</v>
      </c>
      <c r="Q25" s="50">
        <f t="shared" si="4"/>
        <v>20419129934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-1490413466</v>
      </c>
      <c r="D28" s="19">
        <v>720684848</v>
      </c>
      <c r="E28" s="19">
        <v>799563201</v>
      </c>
      <c r="F28" s="19">
        <v>713159780</v>
      </c>
      <c r="G28" s="19">
        <v>710861014</v>
      </c>
      <c r="H28" s="19">
        <v>737609743</v>
      </c>
      <c r="I28" s="19">
        <v>682707874</v>
      </c>
      <c r="J28" s="19">
        <v>769189965</v>
      </c>
      <c r="K28" s="19">
        <v>689073768</v>
      </c>
      <c r="L28" s="19">
        <v>732198952</v>
      </c>
      <c r="M28" s="19">
        <v>650790001</v>
      </c>
      <c r="N28" s="20">
        <v>1352971058</v>
      </c>
      <c r="O28" s="29">
        <v>7068396718</v>
      </c>
      <c r="P28" s="19">
        <v>7886390901</v>
      </c>
      <c r="Q28" s="20">
        <v>8502687244</v>
      </c>
    </row>
    <row r="29" spans="1:17" ht="13.5">
      <c r="A29" s="52" t="s">
        <v>47</v>
      </c>
      <c r="B29" s="2"/>
      <c r="C29" s="19">
        <v>38658593</v>
      </c>
      <c r="D29" s="19">
        <v>43204593</v>
      </c>
      <c r="E29" s="19">
        <v>57150593</v>
      </c>
      <c r="F29" s="19">
        <v>48700593</v>
      </c>
      <c r="G29" s="19">
        <v>41550593</v>
      </c>
      <c r="H29" s="19">
        <v>53610597</v>
      </c>
      <c r="I29" s="19">
        <v>61950593</v>
      </c>
      <c r="J29" s="19">
        <v>58450593</v>
      </c>
      <c r="K29" s="19">
        <v>54193593</v>
      </c>
      <c r="L29" s="19">
        <v>52350593</v>
      </c>
      <c r="M29" s="19">
        <v>46593593</v>
      </c>
      <c r="N29" s="20">
        <v>161320591</v>
      </c>
      <c r="O29" s="21">
        <v>717735118</v>
      </c>
      <c r="P29" s="19">
        <v>769310165</v>
      </c>
      <c r="Q29" s="22">
        <v>865517076</v>
      </c>
    </row>
    <row r="30" spans="1:17" ht="13.5">
      <c r="A30" s="52" t="s">
        <v>48</v>
      </c>
      <c r="B30" s="2"/>
      <c r="C30" s="23">
        <v>18749</v>
      </c>
      <c r="D30" s="23">
        <v>18749</v>
      </c>
      <c r="E30" s="23">
        <v>18749</v>
      </c>
      <c r="F30" s="23">
        <v>18749</v>
      </c>
      <c r="G30" s="23">
        <v>18749</v>
      </c>
      <c r="H30" s="23">
        <v>18749</v>
      </c>
      <c r="I30" s="23">
        <v>18749</v>
      </c>
      <c r="J30" s="23">
        <v>18749</v>
      </c>
      <c r="K30" s="23">
        <v>18749</v>
      </c>
      <c r="L30" s="23">
        <v>18749</v>
      </c>
      <c r="M30" s="23">
        <v>18749</v>
      </c>
      <c r="N30" s="24">
        <v>18761</v>
      </c>
      <c r="O30" s="25">
        <v>225000</v>
      </c>
      <c r="P30" s="23">
        <v>238500</v>
      </c>
      <c r="Q30" s="26">
        <v>252000</v>
      </c>
    </row>
    <row r="31" spans="1:17" ht="13.5">
      <c r="A31" s="53" t="s">
        <v>49</v>
      </c>
      <c r="B31" s="2"/>
      <c r="C31" s="19">
        <v>32269484</v>
      </c>
      <c r="D31" s="19">
        <v>8917</v>
      </c>
      <c r="E31" s="19">
        <v>2008917</v>
      </c>
      <c r="F31" s="19">
        <v>2008917</v>
      </c>
      <c r="G31" s="19">
        <v>2008917</v>
      </c>
      <c r="H31" s="19">
        <v>1765890</v>
      </c>
      <c r="I31" s="19">
        <v>1358917</v>
      </c>
      <c r="J31" s="19">
        <v>508917</v>
      </c>
      <c r="K31" s="19">
        <v>1008917</v>
      </c>
      <c r="L31" s="19">
        <v>1008917</v>
      </c>
      <c r="M31" s="19">
        <v>179123</v>
      </c>
      <c r="N31" s="20">
        <v>8917</v>
      </c>
      <c r="O31" s="21">
        <v>44144750</v>
      </c>
      <c r="P31" s="19">
        <v>44560567</v>
      </c>
      <c r="Q31" s="22">
        <v>32760567</v>
      </c>
    </row>
    <row r="32" spans="1:17" ht="13.5">
      <c r="A32" s="54" t="s">
        <v>50</v>
      </c>
      <c r="B32" s="2"/>
      <c r="C32" s="30">
        <f>SUM(C28:C31)</f>
        <v>-1419466640</v>
      </c>
      <c r="D32" s="30">
        <f>SUM(D28:D31)</f>
        <v>763917107</v>
      </c>
      <c r="E32" s="30">
        <f>SUM(E28:E31)</f>
        <v>858741460</v>
      </c>
      <c r="F32" s="30">
        <f>SUM(F28:F31)</f>
        <v>763888039</v>
      </c>
      <c r="G32" s="30">
        <f aca="true" t="shared" si="5" ref="G32:Q32">SUM(G28:G31)</f>
        <v>754439273</v>
      </c>
      <c r="H32" s="30">
        <f t="shared" si="5"/>
        <v>793004979</v>
      </c>
      <c r="I32" s="30">
        <f>SUM(I28:I31)</f>
        <v>746036133</v>
      </c>
      <c r="J32" s="30">
        <f>SUM(J28:J31)</f>
        <v>828168224</v>
      </c>
      <c r="K32" s="30">
        <f>SUM(K28:K31)</f>
        <v>744295027</v>
      </c>
      <c r="L32" s="30">
        <f>SUM(L28:L31)</f>
        <v>785577211</v>
      </c>
      <c r="M32" s="30">
        <f t="shared" si="5"/>
        <v>697581466</v>
      </c>
      <c r="N32" s="31">
        <f t="shared" si="5"/>
        <v>1514319327</v>
      </c>
      <c r="O32" s="32">
        <f t="shared" si="5"/>
        <v>7830501586</v>
      </c>
      <c r="P32" s="30">
        <f t="shared" si="5"/>
        <v>8700500133</v>
      </c>
      <c r="Q32" s="33">
        <f t="shared" si="5"/>
        <v>9401216887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263243876</v>
      </c>
      <c r="D34" s="19">
        <v>87519876</v>
      </c>
      <c r="E34" s="19">
        <v>68725876</v>
      </c>
      <c r="F34" s="19">
        <v>79542876</v>
      </c>
      <c r="G34" s="19">
        <v>90543876</v>
      </c>
      <c r="H34" s="19">
        <v>101788888</v>
      </c>
      <c r="I34" s="19">
        <v>77294876</v>
      </c>
      <c r="J34" s="19">
        <v>83561876</v>
      </c>
      <c r="K34" s="19">
        <v>89315876</v>
      </c>
      <c r="L34" s="19">
        <v>90161876</v>
      </c>
      <c r="M34" s="19">
        <v>141603876</v>
      </c>
      <c r="N34" s="20">
        <v>615259880</v>
      </c>
      <c r="O34" s="21">
        <v>1788563524</v>
      </c>
      <c r="P34" s="19">
        <v>1438564460</v>
      </c>
      <c r="Q34" s="22">
        <v>1090370954</v>
      </c>
    </row>
    <row r="35" spans="1:17" ht="13.5">
      <c r="A35" s="55" t="s">
        <v>52</v>
      </c>
      <c r="B35" s="2"/>
      <c r="C35" s="19">
        <v>537546521</v>
      </c>
      <c r="D35" s="19">
        <v>573127050</v>
      </c>
      <c r="E35" s="19">
        <v>594801780</v>
      </c>
      <c r="F35" s="19">
        <v>609811992</v>
      </c>
      <c r="G35" s="19">
        <v>607324305</v>
      </c>
      <c r="H35" s="19">
        <v>609285110</v>
      </c>
      <c r="I35" s="19">
        <v>575837377</v>
      </c>
      <c r="J35" s="19">
        <v>593640685</v>
      </c>
      <c r="K35" s="19">
        <v>569591349</v>
      </c>
      <c r="L35" s="19">
        <v>554028300</v>
      </c>
      <c r="M35" s="19">
        <v>566253800</v>
      </c>
      <c r="N35" s="20">
        <v>541981869</v>
      </c>
      <c r="O35" s="21">
        <v>6933230138</v>
      </c>
      <c r="P35" s="19">
        <v>5829382594</v>
      </c>
      <c r="Q35" s="22">
        <v>6706533440</v>
      </c>
    </row>
    <row r="36" spans="1:17" ht="13.5">
      <c r="A36" s="56" t="s">
        <v>53</v>
      </c>
      <c r="B36" s="6"/>
      <c r="C36" s="57">
        <f>SUM(C32:C35)</f>
        <v>-618676243</v>
      </c>
      <c r="D36" s="57">
        <f>SUM(D32:D35)</f>
        <v>1424564033</v>
      </c>
      <c r="E36" s="57">
        <f>SUM(E32:E35)</f>
        <v>1522269116</v>
      </c>
      <c r="F36" s="57">
        <f>SUM(F32:F35)</f>
        <v>1453242907</v>
      </c>
      <c r="G36" s="57">
        <f aca="true" t="shared" si="6" ref="G36:Q36">SUM(G32:G35)</f>
        <v>1452307454</v>
      </c>
      <c r="H36" s="57">
        <f t="shared" si="6"/>
        <v>1504078977</v>
      </c>
      <c r="I36" s="57">
        <f>SUM(I32:I35)</f>
        <v>1399168386</v>
      </c>
      <c r="J36" s="57">
        <f>SUM(J32:J35)</f>
        <v>1505370785</v>
      </c>
      <c r="K36" s="57">
        <f>SUM(K32:K35)</f>
        <v>1403202252</v>
      </c>
      <c r="L36" s="57">
        <f>SUM(L32:L35)</f>
        <v>1429767387</v>
      </c>
      <c r="M36" s="57">
        <f t="shared" si="6"/>
        <v>1405439142</v>
      </c>
      <c r="N36" s="58">
        <f t="shared" si="6"/>
        <v>2671561076</v>
      </c>
      <c r="O36" s="59">
        <f t="shared" si="6"/>
        <v>16552295248</v>
      </c>
      <c r="P36" s="57">
        <f t="shared" si="6"/>
        <v>15968447187</v>
      </c>
      <c r="Q36" s="60">
        <f t="shared" si="6"/>
        <v>17198121281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2945626</v>
      </c>
      <c r="O9" s="27">
        <f t="shared" si="1"/>
        <v>2945626</v>
      </c>
      <c r="P9" s="16">
        <f t="shared" si="1"/>
        <v>1192588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>
        <v>2945626</v>
      </c>
      <c r="O10" s="21">
        <v>2945626</v>
      </c>
      <c r="P10" s="19">
        <v>1192588</v>
      </c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1200000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10389105</v>
      </c>
      <c r="O15" s="27">
        <f t="shared" si="2"/>
        <v>11589105</v>
      </c>
      <c r="P15" s="16">
        <f t="shared" si="2"/>
        <v>8264013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1200000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>
        <v>10389105</v>
      </c>
      <c r="O17" s="21">
        <v>11589105</v>
      </c>
      <c r="P17" s="19">
        <v>8264013</v>
      </c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5000000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5000000</v>
      </c>
      <c r="P19" s="16">
        <f t="shared" si="3"/>
        <v>5180000</v>
      </c>
      <c r="Q19" s="28">
        <f t="shared" si="3"/>
        <v>6000000</v>
      </c>
    </row>
    <row r="20" spans="1:17" ht="13.5">
      <c r="A20" s="3" t="s">
        <v>38</v>
      </c>
      <c r="B20" s="2"/>
      <c r="C20" s="19">
        <v>5000000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>
        <v>5000000</v>
      </c>
      <c r="P20" s="19">
        <v>5180000</v>
      </c>
      <c r="Q20" s="22">
        <v>6000000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6200000</v>
      </c>
      <c r="D25" s="47">
        <f>+D5+D9+D15+D19+D24</f>
        <v>0</v>
      </c>
      <c r="E25" s="47">
        <f>+E5+E9+E15+E19+E24</f>
        <v>0</v>
      </c>
      <c r="F25" s="47">
        <f>+F5+F9+F15+F19+F24</f>
        <v>0</v>
      </c>
      <c r="G25" s="47">
        <f aca="true" t="shared" si="4" ref="G25:Q25">+G5+G9+G15+G19+G24</f>
        <v>0</v>
      </c>
      <c r="H25" s="47">
        <f t="shared" si="4"/>
        <v>0</v>
      </c>
      <c r="I25" s="47">
        <f>+I5+I9+I15+I19+I24</f>
        <v>0</v>
      </c>
      <c r="J25" s="47">
        <f>+J5+J9+J15+J19+J24</f>
        <v>0</v>
      </c>
      <c r="K25" s="47">
        <f>+K5+K9+K15+K19+K24</f>
        <v>0</v>
      </c>
      <c r="L25" s="47">
        <f>+L5+L9+L15+L19+L24</f>
        <v>0</v>
      </c>
      <c r="M25" s="47">
        <f t="shared" si="4"/>
        <v>0</v>
      </c>
      <c r="N25" s="48">
        <f t="shared" si="4"/>
        <v>13334731</v>
      </c>
      <c r="O25" s="49">
        <f t="shared" si="4"/>
        <v>19534731</v>
      </c>
      <c r="P25" s="47">
        <f t="shared" si="4"/>
        <v>14636601</v>
      </c>
      <c r="Q25" s="50">
        <f t="shared" si="4"/>
        <v>6000000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5000000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>
        <v>12034731</v>
      </c>
      <c r="O28" s="29">
        <v>17034731</v>
      </c>
      <c r="P28" s="19">
        <v>12966969</v>
      </c>
      <c r="Q28" s="20">
        <v>6000000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5000000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12034731</v>
      </c>
      <c r="O32" s="32">
        <f t="shared" si="5"/>
        <v>17034731</v>
      </c>
      <c r="P32" s="30">
        <f t="shared" si="5"/>
        <v>12966969</v>
      </c>
      <c r="Q32" s="33">
        <f t="shared" si="5"/>
        <v>6000000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5000000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12034731</v>
      </c>
      <c r="O36" s="59">
        <f t="shared" si="6"/>
        <v>17034731</v>
      </c>
      <c r="P36" s="57">
        <f t="shared" si="6"/>
        <v>12966969</v>
      </c>
      <c r="Q36" s="60">
        <f t="shared" si="6"/>
        <v>6000000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2908256</v>
      </c>
      <c r="D5" s="16">
        <f>SUM(D6:D8)</f>
        <v>2908256</v>
      </c>
      <c r="E5" s="16">
        <f>SUM(E6:E8)</f>
        <v>2908256</v>
      </c>
      <c r="F5" s="16">
        <f>SUM(F6:F8)</f>
        <v>2908256</v>
      </c>
      <c r="G5" s="16">
        <f aca="true" t="shared" si="0" ref="G5:Q5">SUM(G6:G8)</f>
        <v>2908256</v>
      </c>
      <c r="H5" s="16">
        <f t="shared" si="0"/>
        <v>2908268</v>
      </c>
      <c r="I5" s="16">
        <f>SUM(I6:I8)</f>
        <v>2908256</v>
      </c>
      <c r="J5" s="16">
        <f>SUM(J6:J8)</f>
        <v>2908256</v>
      </c>
      <c r="K5" s="16">
        <f>SUM(K6:K8)</f>
        <v>2908256</v>
      </c>
      <c r="L5" s="16">
        <f>SUM(L6:L8)</f>
        <v>2908256</v>
      </c>
      <c r="M5" s="16">
        <f t="shared" si="0"/>
        <v>2908256</v>
      </c>
      <c r="N5" s="17">
        <f>SUM(N6:N8)</f>
        <v>2908256</v>
      </c>
      <c r="O5" s="18">
        <f t="shared" si="0"/>
        <v>34899084</v>
      </c>
      <c r="P5" s="16">
        <f t="shared" si="0"/>
        <v>37266490</v>
      </c>
      <c r="Q5" s="17">
        <f t="shared" si="0"/>
        <v>27855413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2908256</v>
      </c>
      <c r="D7" s="23">
        <v>2908256</v>
      </c>
      <c r="E7" s="23">
        <v>2908256</v>
      </c>
      <c r="F7" s="23">
        <v>2908256</v>
      </c>
      <c r="G7" s="23">
        <v>2908256</v>
      </c>
      <c r="H7" s="23">
        <v>2908268</v>
      </c>
      <c r="I7" s="23">
        <v>2908256</v>
      </c>
      <c r="J7" s="23">
        <v>2908256</v>
      </c>
      <c r="K7" s="23">
        <v>2908256</v>
      </c>
      <c r="L7" s="23">
        <v>2908256</v>
      </c>
      <c r="M7" s="23">
        <v>2908256</v>
      </c>
      <c r="N7" s="24">
        <v>2908256</v>
      </c>
      <c r="O7" s="25">
        <v>34899084</v>
      </c>
      <c r="P7" s="23">
        <v>37266490</v>
      </c>
      <c r="Q7" s="26">
        <v>27855413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2935986</v>
      </c>
      <c r="D9" s="16">
        <f>SUM(D10:D14)</f>
        <v>2935986</v>
      </c>
      <c r="E9" s="16">
        <f>SUM(E10:E14)</f>
        <v>2935986</v>
      </c>
      <c r="F9" s="16">
        <f>SUM(F10:F14)</f>
        <v>2935986</v>
      </c>
      <c r="G9" s="16">
        <f aca="true" t="shared" si="1" ref="G9:Q9">SUM(G10:G14)</f>
        <v>2935986</v>
      </c>
      <c r="H9" s="16">
        <f t="shared" si="1"/>
        <v>2935991</v>
      </c>
      <c r="I9" s="16">
        <f>SUM(I10:I14)</f>
        <v>2935986</v>
      </c>
      <c r="J9" s="16">
        <f>SUM(J10:J14)</f>
        <v>2935986</v>
      </c>
      <c r="K9" s="16">
        <f>SUM(K10:K14)</f>
        <v>2935986</v>
      </c>
      <c r="L9" s="16">
        <f>SUM(L10:L14)</f>
        <v>2935986</v>
      </c>
      <c r="M9" s="16">
        <f t="shared" si="1"/>
        <v>2935986</v>
      </c>
      <c r="N9" s="17">
        <f>SUM(N10:N14)</f>
        <v>2935986</v>
      </c>
      <c r="O9" s="27">
        <f t="shared" si="1"/>
        <v>35231837</v>
      </c>
      <c r="P9" s="16">
        <f t="shared" si="1"/>
        <v>33700470</v>
      </c>
      <c r="Q9" s="28">
        <f t="shared" si="1"/>
        <v>32512975</v>
      </c>
    </row>
    <row r="10" spans="1:17" ht="13.5">
      <c r="A10" s="3" t="s">
        <v>28</v>
      </c>
      <c r="B10" s="2"/>
      <c r="C10" s="19">
        <v>2935986</v>
      </c>
      <c r="D10" s="19">
        <v>2935986</v>
      </c>
      <c r="E10" s="19">
        <v>2935986</v>
      </c>
      <c r="F10" s="19">
        <v>2935986</v>
      </c>
      <c r="G10" s="19">
        <v>2935986</v>
      </c>
      <c r="H10" s="19">
        <v>2935991</v>
      </c>
      <c r="I10" s="19">
        <v>2935986</v>
      </c>
      <c r="J10" s="19">
        <v>2935986</v>
      </c>
      <c r="K10" s="19">
        <v>2935986</v>
      </c>
      <c r="L10" s="19">
        <v>2935986</v>
      </c>
      <c r="M10" s="19">
        <v>2935986</v>
      </c>
      <c r="N10" s="20">
        <v>2935986</v>
      </c>
      <c r="O10" s="21">
        <v>35231837</v>
      </c>
      <c r="P10" s="19">
        <v>33700470</v>
      </c>
      <c r="Q10" s="22">
        <v>32512975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1852662</v>
      </c>
      <c r="D15" s="16">
        <f>SUM(D16:D18)</f>
        <v>1852662</v>
      </c>
      <c r="E15" s="16">
        <f>SUM(E16:E18)</f>
        <v>1852662</v>
      </c>
      <c r="F15" s="16">
        <f>SUM(F16:F18)</f>
        <v>1852662</v>
      </c>
      <c r="G15" s="16">
        <f aca="true" t="shared" si="2" ref="G15:Q15">SUM(G16:G18)</f>
        <v>1852662</v>
      </c>
      <c r="H15" s="16">
        <f t="shared" si="2"/>
        <v>1852651</v>
      </c>
      <c r="I15" s="16">
        <f>SUM(I16:I18)</f>
        <v>1852662</v>
      </c>
      <c r="J15" s="16">
        <f>SUM(J16:J18)</f>
        <v>1852662</v>
      </c>
      <c r="K15" s="16">
        <f>SUM(K16:K18)</f>
        <v>1852662</v>
      </c>
      <c r="L15" s="16">
        <f>SUM(L16:L18)</f>
        <v>1852662</v>
      </c>
      <c r="M15" s="16">
        <f t="shared" si="2"/>
        <v>1852662</v>
      </c>
      <c r="N15" s="17">
        <f>SUM(N16:N18)</f>
        <v>1852662</v>
      </c>
      <c r="O15" s="27">
        <f t="shared" si="2"/>
        <v>22231933</v>
      </c>
      <c r="P15" s="16">
        <f t="shared" si="2"/>
        <v>11232000</v>
      </c>
      <c r="Q15" s="28">
        <f t="shared" si="2"/>
        <v>11232000</v>
      </c>
    </row>
    <row r="16" spans="1:17" ht="13.5">
      <c r="A16" s="3" t="s">
        <v>34</v>
      </c>
      <c r="B16" s="2"/>
      <c r="C16" s="19">
        <v>1380323</v>
      </c>
      <c r="D16" s="19">
        <v>1380323</v>
      </c>
      <c r="E16" s="19">
        <v>1380323</v>
      </c>
      <c r="F16" s="19">
        <v>1380323</v>
      </c>
      <c r="G16" s="19">
        <v>1380323</v>
      </c>
      <c r="H16" s="19">
        <v>1380322</v>
      </c>
      <c r="I16" s="19">
        <v>1380323</v>
      </c>
      <c r="J16" s="19">
        <v>1380323</v>
      </c>
      <c r="K16" s="19">
        <v>1380323</v>
      </c>
      <c r="L16" s="19">
        <v>1380323</v>
      </c>
      <c r="M16" s="19">
        <v>1380323</v>
      </c>
      <c r="N16" s="20">
        <v>1380323</v>
      </c>
      <c r="O16" s="21">
        <v>16563875</v>
      </c>
      <c r="P16" s="19">
        <v>11232000</v>
      </c>
      <c r="Q16" s="22">
        <v>11232000</v>
      </c>
    </row>
    <row r="17" spans="1:17" ht="13.5">
      <c r="A17" s="3" t="s">
        <v>35</v>
      </c>
      <c r="B17" s="2"/>
      <c r="C17" s="19">
        <v>472339</v>
      </c>
      <c r="D17" s="19">
        <v>472339</v>
      </c>
      <c r="E17" s="19">
        <v>472339</v>
      </c>
      <c r="F17" s="19">
        <v>472339</v>
      </c>
      <c r="G17" s="19">
        <v>472339</v>
      </c>
      <c r="H17" s="19">
        <v>472329</v>
      </c>
      <c r="I17" s="19">
        <v>472339</v>
      </c>
      <c r="J17" s="19">
        <v>472339</v>
      </c>
      <c r="K17" s="19">
        <v>472339</v>
      </c>
      <c r="L17" s="19">
        <v>472339</v>
      </c>
      <c r="M17" s="19">
        <v>472339</v>
      </c>
      <c r="N17" s="20">
        <v>472339</v>
      </c>
      <c r="O17" s="21">
        <v>5668058</v>
      </c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7696904</v>
      </c>
      <c r="D25" s="47">
        <f>+D5+D9+D15+D19+D24</f>
        <v>7696904</v>
      </c>
      <c r="E25" s="47">
        <f>+E5+E9+E15+E19+E24</f>
        <v>7696904</v>
      </c>
      <c r="F25" s="47">
        <f>+F5+F9+F15+F19+F24</f>
        <v>7696904</v>
      </c>
      <c r="G25" s="47">
        <f aca="true" t="shared" si="4" ref="G25:Q25">+G5+G9+G15+G19+G24</f>
        <v>7696904</v>
      </c>
      <c r="H25" s="47">
        <f t="shared" si="4"/>
        <v>7696910</v>
      </c>
      <c r="I25" s="47">
        <f>+I5+I9+I15+I19+I24</f>
        <v>7696904</v>
      </c>
      <c r="J25" s="47">
        <f>+J5+J9+J15+J19+J24</f>
        <v>7696904</v>
      </c>
      <c r="K25" s="47">
        <f>+K5+K9+K15+K19+K24</f>
        <v>7696904</v>
      </c>
      <c r="L25" s="47">
        <f>+L5+L9+L15+L19+L24</f>
        <v>7696904</v>
      </c>
      <c r="M25" s="47">
        <f t="shared" si="4"/>
        <v>7696904</v>
      </c>
      <c r="N25" s="48">
        <f t="shared" si="4"/>
        <v>7696904</v>
      </c>
      <c r="O25" s="49">
        <f t="shared" si="4"/>
        <v>92362854</v>
      </c>
      <c r="P25" s="47">
        <f t="shared" si="4"/>
        <v>82198960</v>
      </c>
      <c r="Q25" s="50">
        <f t="shared" si="4"/>
        <v>71600388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7754831</v>
      </c>
      <c r="D28" s="19">
        <v>7754831</v>
      </c>
      <c r="E28" s="19">
        <v>7754831</v>
      </c>
      <c r="F28" s="19">
        <v>7754831</v>
      </c>
      <c r="G28" s="19">
        <v>7754831</v>
      </c>
      <c r="H28" s="19">
        <v>7754825</v>
      </c>
      <c r="I28" s="19">
        <v>7754831</v>
      </c>
      <c r="J28" s="19">
        <v>7754831</v>
      </c>
      <c r="K28" s="19">
        <v>7754831</v>
      </c>
      <c r="L28" s="19">
        <v>7754831</v>
      </c>
      <c r="M28" s="19">
        <v>7754831</v>
      </c>
      <c r="N28" s="20">
        <v>7754831</v>
      </c>
      <c r="O28" s="29">
        <v>93057966</v>
      </c>
      <c r="P28" s="19">
        <v>84023320</v>
      </c>
      <c r="Q28" s="20">
        <v>74181748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7754831</v>
      </c>
      <c r="D32" s="30">
        <f>SUM(D28:D31)</f>
        <v>7754831</v>
      </c>
      <c r="E32" s="30">
        <f>SUM(E28:E31)</f>
        <v>7754831</v>
      </c>
      <c r="F32" s="30">
        <f>SUM(F28:F31)</f>
        <v>7754831</v>
      </c>
      <c r="G32" s="30">
        <f aca="true" t="shared" si="5" ref="G32:Q32">SUM(G28:G31)</f>
        <v>7754831</v>
      </c>
      <c r="H32" s="30">
        <f t="shared" si="5"/>
        <v>7754825</v>
      </c>
      <c r="I32" s="30">
        <f>SUM(I28:I31)</f>
        <v>7754831</v>
      </c>
      <c r="J32" s="30">
        <f>SUM(J28:J31)</f>
        <v>7754831</v>
      </c>
      <c r="K32" s="30">
        <f>SUM(K28:K31)</f>
        <v>7754831</v>
      </c>
      <c r="L32" s="30">
        <f>SUM(L28:L31)</f>
        <v>7754831</v>
      </c>
      <c r="M32" s="30">
        <f t="shared" si="5"/>
        <v>7754831</v>
      </c>
      <c r="N32" s="31">
        <f t="shared" si="5"/>
        <v>7754831</v>
      </c>
      <c r="O32" s="32">
        <f t="shared" si="5"/>
        <v>93057966</v>
      </c>
      <c r="P32" s="30">
        <f t="shared" si="5"/>
        <v>84023320</v>
      </c>
      <c r="Q32" s="33">
        <f t="shared" si="5"/>
        <v>74181748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42666</v>
      </c>
      <c r="D35" s="19">
        <v>42666</v>
      </c>
      <c r="E35" s="19">
        <v>42666</v>
      </c>
      <c r="F35" s="19">
        <v>42666</v>
      </c>
      <c r="G35" s="19">
        <v>42666</v>
      </c>
      <c r="H35" s="19">
        <v>42674</v>
      </c>
      <c r="I35" s="19">
        <v>42666</v>
      </c>
      <c r="J35" s="19">
        <v>42666</v>
      </c>
      <c r="K35" s="19">
        <v>42666</v>
      </c>
      <c r="L35" s="19">
        <v>42666</v>
      </c>
      <c r="M35" s="19">
        <v>42666</v>
      </c>
      <c r="N35" s="20">
        <v>42666</v>
      </c>
      <c r="O35" s="21">
        <v>512000</v>
      </c>
      <c r="P35" s="19">
        <v>141750</v>
      </c>
      <c r="Q35" s="22">
        <v>150255</v>
      </c>
    </row>
    <row r="36" spans="1:17" ht="13.5">
      <c r="A36" s="56" t="s">
        <v>53</v>
      </c>
      <c r="B36" s="6"/>
      <c r="C36" s="57">
        <f>SUM(C32:C35)</f>
        <v>7797497</v>
      </c>
      <c r="D36" s="57">
        <f>SUM(D32:D35)</f>
        <v>7797497</v>
      </c>
      <c r="E36" s="57">
        <f>SUM(E32:E35)</f>
        <v>7797497</v>
      </c>
      <c r="F36" s="57">
        <f>SUM(F32:F35)</f>
        <v>7797497</v>
      </c>
      <c r="G36" s="57">
        <f aca="true" t="shared" si="6" ref="G36:Q36">SUM(G32:G35)</f>
        <v>7797497</v>
      </c>
      <c r="H36" s="57">
        <f t="shared" si="6"/>
        <v>7797499</v>
      </c>
      <c r="I36" s="57">
        <f>SUM(I32:I35)</f>
        <v>7797497</v>
      </c>
      <c r="J36" s="57">
        <f>SUM(J32:J35)</f>
        <v>7797497</v>
      </c>
      <c r="K36" s="57">
        <f>SUM(K32:K35)</f>
        <v>7797497</v>
      </c>
      <c r="L36" s="57">
        <f>SUM(L32:L35)</f>
        <v>7797497</v>
      </c>
      <c r="M36" s="57">
        <f t="shared" si="6"/>
        <v>7797497</v>
      </c>
      <c r="N36" s="58">
        <f t="shared" si="6"/>
        <v>7797497</v>
      </c>
      <c r="O36" s="59">
        <f t="shared" si="6"/>
        <v>93569966</v>
      </c>
      <c r="P36" s="57">
        <f t="shared" si="6"/>
        <v>84165070</v>
      </c>
      <c r="Q36" s="60">
        <f t="shared" si="6"/>
        <v>74332003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4261250</v>
      </c>
      <c r="D5" s="16">
        <f>SUM(D6:D8)</f>
        <v>4261250</v>
      </c>
      <c r="E5" s="16">
        <f>SUM(E6:E8)</f>
        <v>4261250</v>
      </c>
      <c r="F5" s="16">
        <f>SUM(F6:F8)</f>
        <v>4261250</v>
      </c>
      <c r="G5" s="16">
        <f aca="true" t="shared" si="0" ref="G5:Q5">SUM(G6:G8)</f>
        <v>4261250</v>
      </c>
      <c r="H5" s="16">
        <f t="shared" si="0"/>
        <v>4261250</v>
      </c>
      <c r="I5" s="16">
        <f>SUM(I6:I8)</f>
        <v>4261250</v>
      </c>
      <c r="J5" s="16">
        <f>SUM(J6:J8)</f>
        <v>4261250</v>
      </c>
      <c r="K5" s="16">
        <f>SUM(K6:K8)</f>
        <v>4261250</v>
      </c>
      <c r="L5" s="16">
        <f>SUM(L6:L8)</f>
        <v>4261250</v>
      </c>
      <c r="M5" s="16">
        <f t="shared" si="0"/>
        <v>4261250</v>
      </c>
      <c r="N5" s="17">
        <f>SUM(N6:N8)</f>
        <v>4261250</v>
      </c>
      <c r="O5" s="18">
        <f t="shared" si="0"/>
        <v>51135000</v>
      </c>
      <c r="P5" s="16">
        <f t="shared" si="0"/>
        <v>41939000</v>
      </c>
      <c r="Q5" s="17">
        <f t="shared" si="0"/>
        <v>43129000</v>
      </c>
    </row>
    <row r="6" spans="1:17" ht="13.5">
      <c r="A6" s="3" t="s">
        <v>24</v>
      </c>
      <c r="B6" s="2"/>
      <c r="C6" s="19">
        <v>181541</v>
      </c>
      <c r="D6" s="19">
        <v>181541</v>
      </c>
      <c r="E6" s="19">
        <v>181541</v>
      </c>
      <c r="F6" s="19">
        <v>181541</v>
      </c>
      <c r="G6" s="19">
        <v>181541</v>
      </c>
      <c r="H6" s="19">
        <v>181541</v>
      </c>
      <c r="I6" s="19">
        <v>181541</v>
      </c>
      <c r="J6" s="19">
        <v>181541</v>
      </c>
      <c r="K6" s="19">
        <v>181541</v>
      </c>
      <c r="L6" s="19">
        <v>181541</v>
      </c>
      <c r="M6" s="19">
        <v>181541</v>
      </c>
      <c r="N6" s="20">
        <v>181541</v>
      </c>
      <c r="O6" s="21">
        <v>2178500</v>
      </c>
      <c r="P6" s="19">
        <v>1292500</v>
      </c>
      <c r="Q6" s="22">
        <v>1292500</v>
      </c>
    </row>
    <row r="7" spans="1:17" ht="13.5">
      <c r="A7" s="3" t="s">
        <v>25</v>
      </c>
      <c r="B7" s="2"/>
      <c r="C7" s="23">
        <v>4058876</v>
      </c>
      <c r="D7" s="23">
        <v>4058876</v>
      </c>
      <c r="E7" s="23">
        <v>4058876</v>
      </c>
      <c r="F7" s="23">
        <v>4058876</v>
      </c>
      <c r="G7" s="23">
        <v>4058876</v>
      </c>
      <c r="H7" s="23">
        <v>4058876</v>
      </c>
      <c r="I7" s="23">
        <v>4058876</v>
      </c>
      <c r="J7" s="23">
        <v>4058876</v>
      </c>
      <c r="K7" s="23">
        <v>4058876</v>
      </c>
      <c r="L7" s="23">
        <v>4058876</v>
      </c>
      <c r="M7" s="23">
        <v>4058876</v>
      </c>
      <c r="N7" s="24">
        <v>4058876</v>
      </c>
      <c r="O7" s="25">
        <v>48706500</v>
      </c>
      <c r="P7" s="23">
        <v>40531500</v>
      </c>
      <c r="Q7" s="26">
        <v>41721500</v>
      </c>
    </row>
    <row r="8" spans="1:17" ht="13.5">
      <c r="A8" s="3" t="s">
        <v>26</v>
      </c>
      <c r="B8" s="2"/>
      <c r="C8" s="19">
        <v>20833</v>
      </c>
      <c r="D8" s="19">
        <v>20833</v>
      </c>
      <c r="E8" s="19">
        <v>20833</v>
      </c>
      <c r="F8" s="19">
        <v>20833</v>
      </c>
      <c r="G8" s="19">
        <v>20833</v>
      </c>
      <c r="H8" s="19">
        <v>20833</v>
      </c>
      <c r="I8" s="19">
        <v>20833</v>
      </c>
      <c r="J8" s="19">
        <v>20833</v>
      </c>
      <c r="K8" s="19">
        <v>20833</v>
      </c>
      <c r="L8" s="19">
        <v>20833</v>
      </c>
      <c r="M8" s="19">
        <v>20833</v>
      </c>
      <c r="N8" s="20">
        <v>20833</v>
      </c>
      <c r="O8" s="21">
        <v>250000</v>
      </c>
      <c r="P8" s="19">
        <v>115000</v>
      </c>
      <c r="Q8" s="22">
        <v>115000</v>
      </c>
    </row>
    <row r="9" spans="1:17" ht="13.5">
      <c r="A9" s="1" t="s">
        <v>27</v>
      </c>
      <c r="B9" s="2"/>
      <c r="C9" s="16">
        <f>SUM(C10:C14)</f>
        <v>2663804</v>
      </c>
      <c r="D9" s="16">
        <f>SUM(D10:D14)</f>
        <v>2663804</v>
      </c>
      <c r="E9" s="16">
        <f>SUM(E10:E14)</f>
        <v>2663804</v>
      </c>
      <c r="F9" s="16">
        <f>SUM(F10:F14)</f>
        <v>2663804</v>
      </c>
      <c r="G9" s="16">
        <f aca="true" t="shared" si="1" ref="G9:Q9">SUM(G10:G14)</f>
        <v>2663804</v>
      </c>
      <c r="H9" s="16">
        <f t="shared" si="1"/>
        <v>2663804</v>
      </c>
      <c r="I9" s="16">
        <f>SUM(I10:I14)</f>
        <v>2663804</v>
      </c>
      <c r="J9" s="16">
        <f>SUM(J10:J14)</f>
        <v>2663804</v>
      </c>
      <c r="K9" s="16">
        <f>SUM(K10:K14)</f>
        <v>2663804</v>
      </c>
      <c r="L9" s="16">
        <f>SUM(L10:L14)</f>
        <v>2663804</v>
      </c>
      <c r="M9" s="16">
        <f t="shared" si="1"/>
        <v>2663804</v>
      </c>
      <c r="N9" s="17">
        <f>SUM(N10:N14)</f>
        <v>2663804</v>
      </c>
      <c r="O9" s="27">
        <f t="shared" si="1"/>
        <v>31965656</v>
      </c>
      <c r="P9" s="16">
        <f t="shared" si="1"/>
        <v>51166240</v>
      </c>
      <c r="Q9" s="28">
        <f t="shared" si="1"/>
        <v>39055589</v>
      </c>
    </row>
    <row r="10" spans="1:17" ht="13.5">
      <c r="A10" s="3" t="s">
        <v>28</v>
      </c>
      <c r="B10" s="2"/>
      <c r="C10" s="19">
        <v>1867271</v>
      </c>
      <c r="D10" s="19">
        <v>1867271</v>
      </c>
      <c r="E10" s="19">
        <v>1867271</v>
      </c>
      <c r="F10" s="19">
        <v>1867271</v>
      </c>
      <c r="G10" s="19">
        <v>1867271</v>
      </c>
      <c r="H10" s="19">
        <v>1867271</v>
      </c>
      <c r="I10" s="19">
        <v>1867271</v>
      </c>
      <c r="J10" s="19">
        <v>1867271</v>
      </c>
      <c r="K10" s="19">
        <v>1867271</v>
      </c>
      <c r="L10" s="19">
        <v>1867271</v>
      </c>
      <c r="M10" s="19">
        <v>1867271</v>
      </c>
      <c r="N10" s="20">
        <v>1867271</v>
      </c>
      <c r="O10" s="21">
        <v>22407256</v>
      </c>
      <c r="P10" s="19">
        <v>33000000</v>
      </c>
      <c r="Q10" s="22">
        <v>23200000</v>
      </c>
    </row>
    <row r="11" spans="1:17" ht="13.5">
      <c r="A11" s="3" t="s">
        <v>29</v>
      </c>
      <c r="B11" s="2"/>
      <c r="C11" s="19">
        <v>125000</v>
      </c>
      <c r="D11" s="19">
        <v>125000</v>
      </c>
      <c r="E11" s="19">
        <v>125000</v>
      </c>
      <c r="F11" s="19">
        <v>125000</v>
      </c>
      <c r="G11" s="19">
        <v>125000</v>
      </c>
      <c r="H11" s="19">
        <v>125000</v>
      </c>
      <c r="I11" s="19">
        <v>125000</v>
      </c>
      <c r="J11" s="19">
        <v>125000</v>
      </c>
      <c r="K11" s="19">
        <v>125000</v>
      </c>
      <c r="L11" s="19">
        <v>125000</v>
      </c>
      <c r="M11" s="19">
        <v>125000</v>
      </c>
      <c r="N11" s="20">
        <v>125000</v>
      </c>
      <c r="O11" s="21">
        <v>1500000</v>
      </c>
      <c r="P11" s="19">
        <v>1300000</v>
      </c>
      <c r="Q11" s="22">
        <v>1500000</v>
      </c>
    </row>
    <row r="12" spans="1:17" ht="13.5">
      <c r="A12" s="3" t="s">
        <v>30</v>
      </c>
      <c r="B12" s="2"/>
      <c r="C12" s="19">
        <v>338200</v>
      </c>
      <c r="D12" s="19">
        <v>338200</v>
      </c>
      <c r="E12" s="19">
        <v>338200</v>
      </c>
      <c r="F12" s="19">
        <v>338200</v>
      </c>
      <c r="G12" s="19">
        <v>338200</v>
      </c>
      <c r="H12" s="19">
        <v>338200</v>
      </c>
      <c r="I12" s="19">
        <v>338200</v>
      </c>
      <c r="J12" s="19">
        <v>338200</v>
      </c>
      <c r="K12" s="19">
        <v>338200</v>
      </c>
      <c r="L12" s="19">
        <v>338200</v>
      </c>
      <c r="M12" s="19">
        <v>338200</v>
      </c>
      <c r="N12" s="20">
        <v>338200</v>
      </c>
      <c r="O12" s="21">
        <v>4058400</v>
      </c>
      <c r="P12" s="19">
        <v>4766240</v>
      </c>
      <c r="Q12" s="22">
        <v>795864</v>
      </c>
    </row>
    <row r="13" spans="1:17" ht="13.5">
      <c r="A13" s="3" t="s">
        <v>31</v>
      </c>
      <c r="B13" s="2"/>
      <c r="C13" s="19">
        <v>333333</v>
      </c>
      <c r="D13" s="19">
        <v>333333</v>
      </c>
      <c r="E13" s="19">
        <v>333333</v>
      </c>
      <c r="F13" s="19">
        <v>333333</v>
      </c>
      <c r="G13" s="19">
        <v>333333</v>
      </c>
      <c r="H13" s="19">
        <v>333333</v>
      </c>
      <c r="I13" s="19">
        <v>333333</v>
      </c>
      <c r="J13" s="19">
        <v>333333</v>
      </c>
      <c r="K13" s="19">
        <v>333333</v>
      </c>
      <c r="L13" s="19">
        <v>333333</v>
      </c>
      <c r="M13" s="19">
        <v>333333</v>
      </c>
      <c r="N13" s="20">
        <v>333333</v>
      </c>
      <c r="O13" s="21">
        <v>4000000</v>
      </c>
      <c r="P13" s="19">
        <v>12100000</v>
      </c>
      <c r="Q13" s="22">
        <v>13559725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23628242</v>
      </c>
      <c r="D15" s="16">
        <f>SUM(D16:D18)</f>
        <v>23628242</v>
      </c>
      <c r="E15" s="16">
        <f>SUM(E16:E18)</f>
        <v>23628242</v>
      </c>
      <c r="F15" s="16">
        <f>SUM(F16:F18)</f>
        <v>23628242</v>
      </c>
      <c r="G15" s="16">
        <f aca="true" t="shared" si="2" ref="G15:Q15">SUM(G16:G18)</f>
        <v>23628242</v>
      </c>
      <c r="H15" s="16">
        <f t="shared" si="2"/>
        <v>23628242</v>
      </c>
      <c r="I15" s="16">
        <f>SUM(I16:I18)</f>
        <v>23628242</v>
      </c>
      <c r="J15" s="16">
        <f>SUM(J16:J18)</f>
        <v>23628242</v>
      </c>
      <c r="K15" s="16">
        <f>SUM(K16:K18)</f>
        <v>23628242</v>
      </c>
      <c r="L15" s="16">
        <f>SUM(L16:L18)</f>
        <v>23628242</v>
      </c>
      <c r="M15" s="16">
        <f t="shared" si="2"/>
        <v>23628242</v>
      </c>
      <c r="N15" s="17">
        <f>SUM(N16:N18)</f>
        <v>23628242</v>
      </c>
      <c r="O15" s="27">
        <f t="shared" si="2"/>
        <v>283538900</v>
      </c>
      <c r="P15" s="16">
        <f t="shared" si="2"/>
        <v>327915783</v>
      </c>
      <c r="Q15" s="28">
        <f t="shared" si="2"/>
        <v>335848632</v>
      </c>
    </row>
    <row r="16" spans="1:17" ht="13.5">
      <c r="A16" s="3" t="s">
        <v>34</v>
      </c>
      <c r="B16" s="2"/>
      <c r="C16" s="19">
        <v>4316667</v>
      </c>
      <c r="D16" s="19">
        <v>4316667</v>
      </c>
      <c r="E16" s="19">
        <v>4316667</v>
      </c>
      <c r="F16" s="19">
        <v>4316667</v>
      </c>
      <c r="G16" s="19">
        <v>4316667</v>
      </c>
      <c r="H16" s="19">
        <v>4316667</v>
      </c>
      <c r="I16" s="19">
        <v>4316667</v>
      </c>
      <c r="J16" s="19">
        <v>4316667</v>
      </c>
      <c r="K16" s="19">
        <v>4316667</v>
      </c>
      <c r="L16" s="19">
        <v>4316667</v>
      </c>
      <c r="M16" s="19">
        <v>4316667</v>
      </c>
      <c r="N16" s="20">
        <v>4316667</v>
      </c>
      <c r="O16" s="21">
        <v>51800000</v>
      </c>
      <c r="P16" s="19">
        <v>104545000</v>
      </c>
      <c r="Q16" s="22">
        <v>99232042</v>
      </c>
    </row>
    <row r="17" spans="1:17" ht="13.5">
      <c r="A17" s="3" t="s">
        <v>35</v>
      </c>
      <c r="B17" s="2"/>
      <c r="C17" s="19">
        <v>19281575</v>
      </c>
      <c r="D17" s="19">
        <v>19281575</v>
      </c>
      <c r="E17" s="19">
        <v>19281575</v>
      </c>
      <c r="F17" s="19">
        <v>19281575</v>
      </c>
      <c r="G17" s="19">
        <v>19281575</v>
      </c>
      <c r="H17" s="19">
        <v>19281575</v>
      </c>
      <c r="I17" s="19">
        <v>19281575</v>
      </c>
      <c r="J17" s="19">
        <v>19281575</v>
      </c>
      <c r="K17" s="19">
        <v>19281575</v>
      </c>
      <c r="L17" s="19">
        <v>19281575</v>
      </c>
      <c r="M17" s="19">
        <v>19281575</v>
      </c>
      <c r="N17" s="20">
        <v>19281575</v>
      </c>
      <c r="O17" s="21">
        <v>231378900</v>
      </c>
      <c r="P17" s="19">
        <v>221870783</v>
      </c>
      <c r="Q17" s="22">
        <v>236116590</v>
      </c>
    </row>
    <row r="18" spans="1:17" ht="13.5">
      <c r="A18" s="3" t="s">
        <v>36</v>
      </c>
      <c r="B18" s="2"/>
      <c r="C18" s="19">
        <v>30000</v>
      </c>
      <c r="D18" s="19">
        <v>30000</v>
      </c>
      <c r="E18" s="19">
        <v>30000</v>
      </c>
      <c r="F18" s="19">
        <v>30000</v>
      </c>
      <c r="G18" s="19">
        <v>30000</v>
      </c>
      <c r="H18" s="19">
        <v>30000</v>
      </c>
      <c r="I18" s="19">
        <v>30000</v>
      </c>
      <c r="J18" s="19">
        <v>30000</v>
      </c>
      <c r="K18" s="19">
        <v>30000</v>
      </c>
      <c r="L18" s="19">
        <v>30000</v>
      </c>
      <c r="M18" s="19">
        <v>30000</v>
      </c>
      <c r="N18" s="20">
        <v>30000</v>
      </c>
      <c r="O18" s="21">
        <v>360000</v>
      </c>
      <c r="P18" s="19">
        <v>1500000</v>
      </c>
      <c r="Q18" s="22">
        <v>500000</v>
      </c>
    </row>
    <row r="19" spans="1:17" ht="13.5">
      <c r="A19" s="1" t="s">
        <v>37</v>
      </c>
      <c r="B19" s="4"/>
      <c r="C19" s="16">
        <f>SUM(C20:C23)</f>
        <v>15040979</v>
      </c>
      <c r="D19" s="16">
        <f>SUM(D20:D23)</f>
        <v>15040979</v>
      </c>
      <c r="E19" s="16">
        <f>SUM(E20:E23)</f>
        <v>15040979</v>
      </c>
      <c r="F19" s="16">
        <f>SUM(F20:F23)</f>
        <v>15040979</v>
      </c>
      <c r="G19" s="16">
        <f aca="true" t="shared" si="3" ref="G19:Q19">SUM(G20:G23)</f>
        <v>15040979</v>
      </c>
      <c r="H19" s="16">
        <f t="shared" si="3"/>
        <v>15040979</v>
      </c>
      <c r="I19" s="16">
        <f>SUM(I20:I23)</f>
        <v>15040979</v>
      </c>
      <c r="J19" s="16">
        <f>SUM(J20:J23)</f>
        <v>15040979</v>
      </c>
      <c r="K19" s="16">
        <f>SUM(K20:K23)</f>
        <v>15040979</v>
      </c>
      <c r="L19" s="16">
        <f>SUM(L20:L23)</f>
        <v>15040979</v>
      </c>
      <c r="M19" s="16">
        <f t="shared" si="3"/>
        <v>15040979</v>
      </c>
      <c r="N19" s="17">
        <f>SUM(N20:N23)</f>
        <v>15040979</v>
      </c>
      <c r="O19" s="27">
        <f t="shared" si="3"/>
        <v>180491745</v>
      </c>
      <c r="P19" s="16">
        <f t="shared" si="3"/>
        <v>167803000</v>
      </c>
      <c r="Q19" s="28">
        <f t="shared" si="3"/>
        <v>182538375</v>
      </c>
    </row>
    <row r="20" spans="1:17" ht="13.5">
      <c r="A20" s="3" t="s">
        <v>38</v>
      </c>
      <c r="B20" s="2"/>
      <c r="C20" s="19">
        <v>2360921</v>
      </c>
      <c r="D20" s="19">
        <v>2360921</v>
      </c>
      <c r="E20" s="19">
        <v>2360921</v>
      </c>
      <c r="F20" s="19">
        <v>2360921</v>
      </c>
      <c r="G20" s="19">
        <v>2360921</v>
      </c>
      <c r="H20" s="19">
        <v>2360921</v>
      </c>
      <c r="I20" s="19">
        <v>2360921</v>
      </c>
      <c r="J20" s="19">
        <v>2360921</v>
      </c>
      <c r="K20" s="19">
        <v>2360921</v>
      </c>
      <c r="L20" s="19">
        <v>2360921</v>
      </c>
      <c r="M20" s="19">
        <v>2360921</v>
      </c>
      <c r="N20" s="20">
        <v>2360921</v>
      </c>
      <c r="O20" s="21">
        <v>28331044</v>
      </c>
      <c r="P20" s="19">
        <v>14370000</v>
      </c>
      <c r="Q20" s="22">
        <v>13900000</v>
      </c>
    </row>
    <row r="21" spans="1:17" ht="13.5">
      <c r="A21" s="3" t="s">
        <v>39</v>
      </c>
      <c r="B21" s="2"/>
      <c r="C21" s="19">
        <v>8296204</v>
      </c>
      <c r="D21" s="19">
        <v>8296204</v>
      </c>
      <c r="E21" s="19">
        <v>8296204</v>
      </c>
      <c r="F21" s="19">
        <v>8296204</v>
      </c>
      <c r="G21" s="19">
        <v>8296204</v>
      </c>
      <c r="H21" s="19">
        <v>8296204</v>
      </c>
      <c r="I21" s="19">
        <v>8296204</v>
      </c>
      <c r="J21" s="19">
        <v>8296204</v>
      </c>
      <c r="K21" s="19">
        <v>8296204</v>
      </c>
      <c r="L21" s="19">
        <v>8296204</v>
      </c>
      <c r="M21" s="19">
        <v>8296204</v>
      </c>
      <c r="N21" s="20">
        <v>8296204</v>
      </c>
      <c r="O21" s="21">
        <v>99554457</v>
      </c>
      <c r="P21" s="19">
        <v>93675500</v>
      </c>
      <c r="Q21" s="22">
        <v>97447750</v>
      </c>
    </row>
    <row r="22" spans="1:17" ht="13.5">
      <c r="A22" s="3" t="s">
        <v>40</v>
      </c>
      <c r="B22" s="2"/>
      <c r="C22" s="23">
        <v>3800520</v>
      </c>
      <c r="D22" s="23">
        <v>3800520</v>
      </c>
      <c r="E22" s="23">
        <v>3800520</v>
      </c>
      <c r="F22" s="23">
        <v>3800520</v>
      </c>
      <c r="G22" s="23">
        <v>3800520</v>
      </c>
      <c r="H22" s="23">
        <v>3800520</v>
      </c>
      <c r="I22" s="23">
        <v>3800520</v>
      </c>
      <c r="J22" s="23">
        <v>3800520</v>
      </c>
      <c r="K22" s="23">
        <v>3800520</v>
      </c>
      <c r="L22" s="23">
        <v>3800520</v>
      </c>
      <c r="M22" s="23">
        <v>3800520</v>
      </c>
      <c r="N22" s="24">
        <v>3800520</v>
      </c>
      <c r="O22" s="25">
        <v>45606244</v>
      </c>
      <c r="P22" s="23">
        <v>52257500</v>
      </c>
      <c r="Q22" s="26">
        <v>59890625</v>
      </c>
    </row>
    <row r="23" spans="1:17" ht="13.5">
      <c r="A23" s="3" t="s">
        <v>41</v>
      </c>
      <c r="B23" s="2"/>
      <c r="C23" s="19">
        <v>583334</v>
      </c>
      <c r="D23" s="19">
        <v>583334</v>
      </c>
      <c r="E23" s="19">
        <v>583334</v>
      </c>
      <c r="F23" s="19">
        <v>583334</v>
      </c>
      <c r="G23" s="19">
        <v>583334</v>
      </c>
      <c r="H23" s="19">
        <v>583334</v>
      </c>
      <c r="I23" s="19">
        <v>583334</v>
      </c>
      <c r="J23" s="19">
        <v>583334</v>
      </c>
      <c r="K23" s="19">
        <v>583334</v>
      </c>
      <c r="L23" s="19">
        <v>583334</v>
      </c>
      <c r="M23" s="19">
        <v>583334</v>
      </c>
      <c r="N23" s="20">
        <v>583334</v>
      </c>
      <c r="O23" s="21">
        <v>7000000</v>
      </c>
      <c r="P23" s="19">
        <v>7500000</v>
      </c>
      <c r="Q23" s="22">
        <v>11300000</v>
      </c>
    </row>
    <row r="24" spans="1:17" ht="13.5">
      <c r="A24" s="1" t="s">
        <v>42</v>
      </c>
      <c r="B24" s="4"/>
      <c r="C24" s="16">
        <v>686667</v>
      </c>
      <c r="D24" s="16">
        <v>686667</v>
      </c>
      <c r="E24" s="16">
        <v>686667</v>
      </c>
      <c r="F24" s="16">
        <v>686667</v>
      </c>
      <c r="G24" s="16">
        <v>686667</v>
      </c>
      <c r="H24" s="16">
        <v>686667</v>
      </c>
      <c r="I24" s="16">
        <v>686667</v>
      </c>
      <c r="J24" s="16">
        <v>686667</v>
      </c>
      <c r="K24" s="16">
        <v>686667</v>
      </c>
      <c r="L24" s="16">
        <v>686667</v>
      </c>
      <c r="M24" s="16">
        <v>686667</v>
      </c>
      <c r="N24" s="17">
        <v>686667</v>
      </c>
      <c r="O24" s="27">
        <v>8240000</v>
      </c>
      <c r="P24" s="16">
        <v>8500000</v>
      </c>
      <c r="Q24" s="28">
        <v>9700000</v>
      </c>
    </row>
    <row r="25" spans="1:17" ht="13.5">
      <c r="A25" s="5" t="s">
        <v>43</v>
      </c>
      <c r="B25" s="6" t="s">
        <v>44</v>
      </c>
      <c r="C25" s="47">
        <f>+C5+C9+C15+C19+C24</f>
        <v>46280942</v>
      </c>
      <c r="D25" s="47">
        <f>+D5+D9+D15+D19+D24</f>
        <v>46280942</v>
      </c>
      <c r="E25" s="47">
        <f>+E5+E9+E15+E19+E24</f>
        <v>46280942</v>
      </c>
      <c r="F25" s="47">
        <f>+F5+F9+F15+F19+F24</f>
        <v>46280942</v>
      </c>
      <c r="G25" s="47">
        <f aca="true" t="shared" si="4" ref="G25:Q25">+G5+G9+G15+G19+G24</f>
        <v>46280942</v>
      </c>
      <c r="H25" s="47">
        <f t="shared" si="4"/>
        <v>46280942</v>
      </c>
      <c r="I25" s="47">
        <f>+I5+I9+I15+I19+I24</f>
        <v>46280942</v>
      </c>
      <c r="J25" s="47">
        <f>+J5+J9+J15+J19+J24</f>
        <v>46280942</v>
      </c>
      <c r="K25" s="47">
        <f>+K5+K9+K15+K19+K24</f>
        <v>46280942</v>
      </c>
      <c r="L25" s="47">
        <f>+L5+L9+L15+L19+L24</f>
        <v>46280942</v>
      </c>
      <c r="M25" s="47">
        <f t="shared" si="4"/>
        <v>46280942</v>
      </c>
      <c r="N25" s="48">
        <f t="shared" si="4"/>
        <v>46280942</v>
      </c>
      <c r="O25" s="49">
        <f t="shared" si="4"/>
        <v>555371301</v>
      </c>
      <c r="P25" s="47">
        <f t="shared" si="4"/>
        <v>597324023</v>
      </c>
      <c r="Q25" s="50">
        <f t="shared" si="4"/>
        <v>610271596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35779285</v>
      </c>
      <c r="D28" s="19">
        <v>35779285</v>
      </c>
      <c r="E28" s="19">
        <v>35779285</v>
      </c>
      <c r="F28" s="19">
        <v>35779285</v>
      </c>
      <c r="G28" s="19">
        <v>35779285</v>
      </c>
      <c r="H28" s="19">
        <v>35779285</v>
      </c>
      <c r="I28" s="19">
        <v>35779285</v>
      </c>
      <c r="J28" s="19">
        <v>35779285</v>
      </c>
      <c r="K28" s="19">
        <v>35779285</v>
      </c>
      <c r="L28" s="19">
        <v>35779285</v>
      </c>
      <c r="M28" s="19">
        <v>35779285</v>
      </c>
      <c r="N28" s="20">
        <v>35779285</v>
      </c>
      <c r="O28" s="29">
        <v>429351400</v>
      </c>
      <c r="P28" s="19">
        <v>492818783</v>
      </c>
      <c r="Q28" s="20">
        <v>504996732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35779285</v>
      </c>
      <c r="D32" s="30">
        <f>SUM(D28:D31)</f>
        <v>35779285</v>
      </c>
      <c r="E32" s="30">
        <f>SUM(E28:E31)</f>
        <v>35779285</v>
      </c>
      <c r="F32" s="30">
        <f>SUM(F28:F31)</f>
        <v>35779285</v>
      </c>
      <c r="G32" s="30">
        <f aca="true" t="shared" si="5" ref="G32:Q32">SUM(G28:G31)</f>
        <v>35779285</v>
      </c>
      <c r="H32" s="30">
        <f t="shared" si="5"/>
        <v>35779285</v>
      </c>
      <c r="I32" s="30">
        <f>SUM(I28:I31)</f>
        <v>35779285</v>
      </c>
      <c r="J32" s="30">
        <f>SUM(J28:J31)</f>
        <v>35779285</v>
      </c>
      <c r="K32" s="30">
        <f>SUM(K28:K31)</f>
        <v>35779285</v>
      </c>
      <c r="L32" s="30">
        <f>SUM(L28:L31)</f>
        <v>35779285</v>
      </c>
      <c r="M32" s="30">
        <f t="shared" si="5"/>
        <v>35779285</v>
      </c>
      <c r="N32" s="31">
        <f t="shared" si="5"/>
        <v>35779285</v>
      </c>
      <c r="O32" s="32">
        <f t="shared" si="5"/>
        <v>429351400</v>
      </c>
      <c r="P32" s="30">
        <f t="shared" si="5"/>
        <v>492818783</v>
      </c>
      <c r="Q32" s="33">
        <f t="shared" si="5"/>
        <v>504996732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469254</v>
      </c>
      <c r="D34" s="19">
        <v>469254</v>
      </c>
      <c r="E34" s="19">
        <v>469254</v>
      </c>
      <c r="F34" s="19">
        <v>469254</v>
      </c>
      <c r="G34" s="19">
        <v>469254</v>
      </c>
      <c r="H34" s="19">
        <v>469254</v>
      </c>
      <c r="I34" s="19">
        <v>469254</v>
      </c>
      <c r="J34" s="19">
        <v>469254</v>
      </c>
      <c r="K34" s="19">
        <v>469254</v>
      </c>
      <c r="L34" s="19">
        <v>469254</v>
      </c>
      <c r="M34" s="19">
        <v>469254</v>
      </c>
      <c r="N34" s="20">
        <v>469254</v>
      </c>
      <c r="O34" s="21">
        <v>5631044</v>
      </c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36248539</v>
      </c>
      <c r="D36" s="57">
        <f>SUM(D32:D35)</f>
        <v>36248539</v>
      </c>
      <c r="E36" s="57">
        <f>SUM(E32:E35)</f>
        <v>36248539</v>
      </c>
      <c r="F36" s="57">
        <f>SUM(F32:F35)</f>
        <v>36248539</v>
      </c>
      <c r="G36" s="57">
        <f aca="true" t="shared" si="6" ref="G36:Q36">SUM(G32:G35)</f>
        <v>36248539</v>
      </c>
      <c r="H36" s="57">
        <f t="shared" si="6"/>
        <v>36248539</v>
      </c>
      <c r="I36" s="57">
        <f>SUM(I32:I35)</f>
        <v>36248539</v>
      </c>
      <c r="J36" s="57">
        <f>SUM(J32:J35)</f>
        <v>36248539</v>
      </c>
      <c r="K36" s="57">
        <f>SUM(K32:K35)</f>
        <v>36248539</v>
      </c>
      <c r="L36" s="57">
        <f>SUM(L32:L35)</f>
        <v>36248539</v>
      </c>
      <c r="M36" s="57">
        <f t="shared" si="6"/>
        <v>36248539</v>
      </c>
      <c r="N36" s="58">
        <f t="shared" si="6"/>
        <v>36248539</v>
      </c>
      <c r="O36" s="59">
        <f t="shared" si="6"/>
        <v>434982444</v>
      </c>
      <c r="P36" s="57">
        <f t="shared" si="6"/>
        <v>492818783</v>
      </c>
      <c r="Q36" s="60">
        <f t="shared" si="6"/>
        <v>504996732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9535979</v>
      </c>
      <c r="D5" s="16">
        <f>SUM(D6:D8)</f>
        <v>9535979</v>
      </c>
      <c r="E5" s="16">
        <f>SUM(E6:E8)</f>
        <v>9535979</v>
      </c>
      <c r="F5" s="16">
        <f>SUM(F6:F8)</f>
        <v>9535979</v>
      </c>
      <c r="G5" s="16">
        <f aca="true" t="shared" si="0" ref="G5:Q5">SUM(G6:G8)</f>
        <v>9535979</v>
      </c>
      <c r="H5" s="16">
        <f t="shared" si="0"/>
        <v>9535967</v>
      </c>
      <c r="I5" s="16">
        <f>SUM(I6:I8)</f>
        <v>9535979</v>
      </c>
      <c r="J5" s="16">
        <f>SUM(J6:J8)</f>
        <v>9535979</v>
      </c>
      <c r="K5" s="16">
        <f>SUM(K6:K8)</f>
        <v>9535979</v>
      </c>
      <c r="L5" s="16">
        <f>SUM(L6:L8)</f>
        <v>9535979</v>
      </c>
      <c r="M5" s="16">
        <f t="shared" si="0"/>
        <v>9535979</v>
      </c>
      <c r="N5" s="17">
        <f>SUM(N6:N8)</f>
        <v>9535979</v>
      </c>
      <c r="O5" s="18">
        <f t="shared" si="0"/>
        <v>114431736</v>
      </c>
      <c r="P5" s="16">
        <f t="shared" si="0"/>
        <v>111473736</v>
      </c>
      <c r="Q5" s="17">
        <f t="shared" si="0"/>
        <v>111518676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9535979</v>
      </c>
      <c r="D7" s="23">
        <v>9535979</v>
      </c>
      <c r="E7" s="23">
        <v>9535979</v>
      </c>
      <c r="F7" s="23">
        <v>9535979</v>
      </c>
      <c r="G7" s="23">
        <v>9535979</v>
      </c>
      <c r="H7" s="23">
        <v>9535967</v>
      </c>
      <c r="I7" s="23">
        <v>9535979</v>
      </c>
      <c r="J7" s="23">
        <v>9535979</v>
      </c>
      <c r="K7" s="23">
        <v>9535979</v>
      </c>
      <c r="L7" s="23">
        <v>9535979</v>
      </c>
      <c r="M7" s="23">
        <v>9535979</v>
      </c>
      <c r="N7" s="24">
        <v>9535979</v>
      </c>
      <c r="O7" s="25">
        <v>114431736</v>
      </c>
      <c r="P7" s="23">
        <v>111473736</v>
      </c>
      <c r="Q7" s="26">
        <v>111518676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1159750</v>
      </c>
      <c r="D9" s="16">
        <f>SUM(D10:D14)</f>
        <v>1159750</v>
      </c>
      <c r="E9" s="16">
        <f>SUM(E10:E14)</f>
        <v>1159750</v>
      </c>
      <c r="F9" s="16">
        <f>SUM(F10:F14)</f>
        <v>1159750</v>
      </c>
      <c r="G9" s="16">
        <f aca="true" t="shared" si="1" ref="G9:Q9">SUM(G10:G14)</f>
        <v>1159750</v>
      </c>
      <c r="H9" s="16">
        <f t="shared" si="1"/>
        <v>1159750</v>
      </c>
      <c r="I9" s="16">
        <f>SUM(I10:I14)</f>
        <v>1159750</v>
      </c>
      <c r="J9" s="16">
        <f>SUM(J10:J14)</f>
        <v>1159750</v>
      </c>
      <c r="K9" s="16">
        <f>SUM(K10:K14)</f>
        <v>1159750</v>
      </c>
      <c r="L9" s="16">
        <f>SUM(L10:L14)</f>
        <v>1159750</v>
      </c>
      <c r="M9" s="16">
        <f t="shared" si="1"/>
        <v>1159750</v>
      </c>
      <c r="N9" s="17">
        <f>SUM(N10:N14)</f>
        <v>1159750</v>
      </c>
      <c r="O9" s="27">
        <f t="shared" si="1"/>
        <v>13917000</v>
      </c>
      <c r="P9" s="16">
        <f t="shared" si="1"/>
        <v>9517164</v>
      </c>
      <c r="Q9" s="28">
        <f t="shared" si="1"/>
        <v>10183367</v>
      </c>
    </row>
    <row r="10" spans="1:17" ht="13.5">
      <c r="A10" s="3" t="s">
        <v>28</v>
      </c>
      <c r="B10" s="2"/>
      <c r="C10" s="19">
        <v>1159750</v>
      </c>
      <c r="D10" s="19">
        <v>1159750</v>
      </c>
      <c r="E10" s="19">
        <v>1159750</v>
      </c>
      <c r="F10" s="19">
        <v>1159750</v>
      </c>
      <c r="G10" s="19">
        <v>1159750</v>
      </c>
      <c r="H10" s="19">
        <v>1159750</v>
      </c>
      <c r="I10" s="19">
        <v>1159750</v>
      </c>
      <c r="J10" s="19">
        <v>1159750</v>
      </c>
      <c r="K10" s="19">
        <v>1159750</v>
      </c>
      <c r="L10" s="19">
        <v>1159750</v>
      </c>
      <c r="M10" s="19">
        <v>1159750</v>
      </c>
      <c r="N10" s="20">
        <v>1159750</v>
      </c>
      <c r="O10" s="21">
        <v>13917000</v>
      </c>
      <c r="P10" s="19">
        <v>9517164</v>
      </c>
      <c r="Q10" s="22">
        <v>10183367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288250</v>
      </c>
      <c r="D15" s="16">
        <f>SUM(D16:D18)</f>
        <v>288250</v>
      </c>
      <c r="E15" s="16">
        <f>SUM(E16:E18)</f>
        <v>288250</v>
      </c>
      <c r="F15" s="16">
        <f>SUM(F16:F18)</f>
        <v>288250</v>
      </c>
      <c r="G15" s="16">
        <f aca="true" t="shared" si="2" ref="G15:Q15">SUM(G16:G18)</f>
        <v>288250</v>
      </c>
      <c r="H15" s="16">
        <f t="shared" si="2"/>
        <v>288250</v>
      </c>
      <c r="I15" s="16">
        <f>SUM(I16:I18)</f>
        <v>288250</v>
      </c>
      <c r="J15" s="16">
        <f>SUM(J16:J18)</f>
        <v>288250</v>
      </c>
      <c r="K15" s="16">
        <f>SUM(K16:K18)</f>
        <v>288250</v>
      </c>
      <c r="L15" s="16">
        <f>SUM(L16:L18)</f>
        <v>288250</v>
      </c>
      <c r="M15" s="16">
        <f t="shared" si="2"/>
        <v>288250</v>
      </c>
      <c r="N15" s="17">
        <f>SUM(N16:N18)</f>
        <v>288250</v>
      </c>
      <c r="O15" s="27">
        <f t="shared" si="2"/>
        <v>3459000</v>
      </c>
      <c r="P15" s="16">
        <f t="shared" si="2"/>
        <v>6671463</v>
      </c>
      <c r="Q15" s="28">
        <f t="shared" si="2"/>
        <v>7138465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288250</v>
      </c>
      <c r="D17" s="19">
        <v>288250</v>
      </c>
      <c r="E17" s="19">
        <v>288250</v>
      </c>
      <c r="F17" s="19">
        <v>288250</v>
      </c>
      <c r="G17" s="19">
        <v>288250</v>
      </c>
      <c r="H17" s="19">
        <v>288250</v>
      </c>
      <c r="I17" s="19">
        <v>288250</v>
      </c>
      <c r="J17" s="19">
        <v>288250</v>
      </c>
      <c r="K17" s="19">
        <v>288250</v>
      </c>
      <c r="L17" s="19">
        <v>288250</v>
      </c>
      <c r="M17" s="19">
        <v>288250</v>
      </c>
      <c r="N17" s="20">
        <v>288250</v>
      </c>
      <c r="O17" s="21">
        <v>3459000</v>
      </c>
      <c r="P17" s="19">
        <v>6671463</v>
      </c>
      <c r="Q17" s="22">
        <v>7138465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10983979</v>
      </c>
      <c r="D25" s="47">
        <f>+D5+D9+D15+D19+D24</f>
        <v>10983979</v>
      </c>
      <c r="E25" s="47">
        <f>+E5+E9+E15+E19+E24</f>
        <v>10983979</v>
      </c>
      <c r="F25" s="47">
        <f>+F5+F9+F15+F19+F24</f>
        <v>10983979</v>
      </c>
      <c r="G25" s="47">
        <f aca="true" t="shared" si="4" ref="G25:Q25">+G5+G9+G15+G19+G24</f>
        <v>10983979</v>
      </c>
      <c r="H25" s="47">
        <f t="shared" si="4"/>
        <v>10983967</v>
      </c>
      <c r="I25" s="47">
        <f>+I5+I9+I15+I19+I24</f>
        <v>10983979</v>
      </c>
      <c r="J25" s="47">
        <f>+J5+J9+J15+J19+J24</f>
        <v>10983979</v>
      </c>
      <c r="K25" s="47">
        <f>+K5+K9+K15+K19+K24</f>
        <v>10983979</v>
      </c>
      <c r="L25" s="47">
        <f>+L5+L9+L15+L19+L24</f>
        <v>10983979</v>
      </c>
      <c r="M25" s="47">
        <f t="shared" si="4"/>
        <v>10983979</v>
      </c>
      <c r="N25" s="48">
        <f t="shared" si="4"/>
        <v>10983979</v>
      </c>
      <c r="O25" s="49">
        <f t="shared" si="4"/>
        <v>131807736</v>
      </c>
      <c r="P25" s="47">
        <f t="shared" si="4"/>
        <v>127662363</v>
      </c>
      <c r="Q25" s="50">
        <f t="shared" si="4"/>
        <v>128840508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1339667</v>
      </c>
      <c r="D28" s="19">
        <v>1339667</v>
      </c>
      <c r="E28" s="19">
        <v>1339667</v>
      </c>
      <c r="F28" s="19">
        <v>1339667</v>
      </c>
      <c r="G28" s="19">
        <v>1339667</v>
      </c>
      <c r="H28" s="19">
        <v>1339663</v>
      </c>
      <c r="I28" s="19">
        <v>1339667</v>
      </c>
      <c r="J28" s="19">
        <v>1339667</v>
      </c>
      <c r="K28" s="19">
        <v>1339667</v>
      </c>
      <c r="L28" s="19">
        <v>1339667</v>
      </c>
      <c r="M28" s="19">
        <v>1339667</v>
      </c>
      <c r="N28" s="20">
        <v>1339667</v>
      </c>
      <c r="O28" s="29">
        <v>16076000</v>
      </c>
      <c r="P28" s="19">
        <v>16188627</v>
      </c>
      <c r="Q28" s="20">
        <v>17321832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1339667</v>
      </c>
      <c r="D32" s="30">
        <f>SUM(D28:D31)</f>
        <v>1339667</v>
      </c>
      <c r="E32" s="30">
        <f>SUM(E28:E31)</f>
        <v>1339667</v>
      </c>
      <c r="F32" s="30">
        <f>SUM(F28:F31)</f>
        <v>1339667</v>
      </c>
      <c r="G32" s="30">
        <f aca="true" t="shared" si="5" ref="G32:Q32">SUM(G28:G31)</f>
        <v>1339667</v>
      </c>
      <c r="H32" s="30">
        <f t="shared" si="5"/>
        <v>1339663</v>
      </c>
      <c r="I32" s="30">
        <f>SUM(I28:I31)</f>
        <v>1339667</v>
      </c>
      <c r="J32" s="30">
        <f>SUM(J28:J31)</f>
        <v>1339667</v>
      </c>
      <c r="K32" s="30">
        <f>SUM(K28:K31)</f>
        <v>1339667</v>
      </c>
      <c r="L32" s="30">
        <f>SUM(L28:L31)</f>
        <v>1339667</v>
      </c>
      <c r="M32" s="30">
        <f t="shared" si="5"/>
        <v>1339667</v>
      </c>
      <c r="N32" s="31">
        <f t="shared" si="5"/>
        <v>1339667</v>
      </c>
      <c r="O32" s="32">
        <f t="shared" si="5"/>
        <v>16076000</v>
      </c>
      <c r="P32" s="30">
        <f t="shared" si="5"/>
        <v>16188627</v>
      </c>
      <c r="Q32" s="33">
        <f t="shared" si="5"/>
        <v>17321832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408333</v>
      </c>
      <c r="D35" s="19">
        <v>408333</v>
      </c>
      <c r="E35" s="19">
        <v>408333</v>
      </c>
      <c r="F35" s="19">
        <v>408333</v>
      </c>
      <c r="G35" s="19">
        <v>408333</v>
      </c>
      <c r="H35" s="19">
        <v>408337</v>
      </c>
      <c r="I35" s="19">
        <v>408333</v>
      </c>
      <c r="J35" s="19">
        <v>408333</v>
      </c>
      <c r="K35" s="19">
        <v>408333</v>
      </c>
      <c r="L35" s="19">
        <v>408333</v>
      </c>
      <c r="M35" s="19">
        <v>408333</v>
      </c>
      <c r="N35" s="20">
        <v>408333</v>
      </c>
      <c r="O35" s="21">
        <v>4900000</v>
      </c>
      <c r="P35" s="19">
        <v>642000</v>
      </c>
      <c r="Q35" s="22">
        <v>686940</v>
      </c>
    </row>
    <row r="36" spans="1:17" ht="13.5">
      <c r="A36" s="56" t="s">
        <v>53</v>
      </c>
      <c r="B36" s="6"/>
      <c r="C36" s="57">
        <f>SUM(C32:C35)</f>
        <v>1748000</v>
      </c>
      <c r="D36" s="57">
        <f>SUM(D32:D35)</f>
        <v>1748000</v>
      </c>
      <c r="E36" s="57">
        <f>SUM(E32:E35)</f>
        <v>1748000</v>
      </c>
      <c r="F36" s="57">
        <f>SUM(F32:F35)</f>
        <v>1748000</v>
      </c>
      <c r="G36" s="57">
        <f aca="true" t="shared" si="6" ref="G36:Q36">SUM(G32:G35)</f>
        <v>1748000</v>
      </c>
      <c r="H36" s="57">
        <f t="shared" si="6"/>
        <v>1748000</v>
      </c>
      <c r="I36" s="57">
        <f>SUM(I32:I35)</f>
        <v>1748000</v>
      </c>
      <c r="J36" s="57">
        <f>SUM(J32:J35)</f>
        <v>1748000</v>
      </c>
      <c r="K36" s="57">
        <f>SUM(K32:K35)</f>
        <v>1748000</v>
      </c>
      <c r="L36" s="57">
        <f>SUM(L32:L35)</f>
        <v>1748000</v>
      </c>
      <c r="M36" s="57">
        <f t="shared" si="6"/>
        <v>1748000</v>
      </c>
      <c r="N36" s="58">
        <f t="shared" si="6"/>
        <v>1748000</v>
      </c>
      <c r="O36" s="59">
        <f t="shared" si="6"/>
        <v>20976000</v>
      </c>
      <c r="P36" s="57">
        <f t="shared" si="6"/>
        <v>16830627</v>
      </c>
      <c r="Q36" s="60">
        <f t="shared" si="6"/>
        <v>18008772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246876</v>
      </c>
      <c r="D5" s="16">
        <f>SUM(D6:D8)</f>
        <v>246876</v>
      </c>
      <c r="E5" s="16">
        <f>SUM(E6:E8)</f>
        <v>246876</v>
      </c>
      <c r="F5" s="16">
        <f>SUM(F6:F8)</f>
        <v>246876</v>
      </c>
      <c r="G5" s="16">
        <f aca="true" t="shared" si="0" ref="G5:Q5">SUM(G6:G8)</f>
        <v>246876</v>
      </c>
      <c r="H5" s="16">
        <f t="shared" si="0"/>
        <v>246876</v>
      </c>
      <c r="I5" s="16">
        <f>SUM(I6:I8)</f>
        <v>246876</v>
      </c>
      <c r="J5" s="16">
        <f>SUM(J6:J8)</f>
        <v>246876</v>
      </c>
      <c r="K5" s="16">
        <f>SUM(K6:K8)</f>
        <v>246876</v>
      </c>
      <c r="L5" s="16">
        <f>SUM(L6:L8)</f>
        <v>246876</v>
      </c>
      <c r="M5" s="16">
        <f t="shared" si="0"/>
        <v>246876</v>
      </c>
      <c r="N5" s="17">
        <f>SUM(N6:N8)</f>
        <v>246880</v>
      </c>
      <c r="O5" s="18">
        <f t="shared" si="0"/>
        <v>2962516</v>
      </c>
      <c r="P5" s="16">
        <f t="shared" si="0"/>
        <v>2929927</v>
      </c>
      <c r="Q5" s="17">
        <f t="shared" si="0"/>
        <v>3334516</v>
      </c>
    </row>
    <row r="6" spans="1:17" ht="13.5">
      <c r="A6" s="3" t="s">
        <v>24</v>
      </c>
      <c r="B6" s="2"/>
      <c r="C6" s="19">
        <v>2500</v>
      </c>
      <c r="D6" s="19">
        <v>2500</v>
      </c>
      <c r="E6" s="19">
        <v>2500</v>
      </c>
      <c r="F6" s="19">
        <v>2500</v>
      </c>
      <c r="G6" s="19">
        <v>2500</v>
      </c>
      <c r="H6" s="19">
        <v>2500</v>
      </c>
      <c r="I6" s="19">
        <v>2500</v>
      </c>
      <c r="J6" s="19">
        <v>2500</v>
      </c>
      <c r="K6" s="19">
        <v>2500</v>
      </c>
      <c r="L6" s="19">
        <v>2500</v>
      </c>
      <c r="M6" s="19">
        <v>2500</v>
      </c>
      <c r="N6" s="20">
        <v>2500</v>
      </c>
      <c r="O6" s="21">
        <v>30000</v>
      </c>
      <c r="P6" s="19">
        <v>29150</v>
      </c>
      <c r="Q6" s="22">
        <v>33708</v>
      </c>
    </row>
    <row r="7" spans="1:17" ht="13.5">
      <c r="A7" s="3" t="s">
        <v>25</v>
      </c>
      <c r="B7" s="2"/>
      <c r="C7" s="23">
        <v>241209</v>
      </c>
      <c r="D7" s="23">
        <v>241209</v>
      </c>
      <c r="E7" s="23">
        <v>241209</v>
      </c>
      <c r="F7" s="23">
        <v>241209</v>
      </c>
      <c r="G7" s="23">
        <v>241209</v>
      </c>
      <c r="H7" s="23">
        <v>241209</v>
      </c>
      <c r="I7" s="23">
        <v>241209</v>
      </c>
      <c r="J7" s="23">
        <v>241209</v>
      </c>
      <c r="K7" s="23">
        <v>241209</v>
      </c>
      <c r="L7" s="23">
        <v>241209</v>
      </c>
      <c r="M7" s="23">
        <v>241209</v>
      </c>
      <c r="N7" s="24">
        <v>241213</v>
      </c>
      <c r="O7" s="25">
        <v>2894512</v>
      </c>
      <c r="P7" s="23">
        <v>2863850</v>
      </c>
      <c r="Q7" s="26">
        <v>3258100</v>
      </c>
    </row>
    <row r="8" spans="1:17" ht="13.5">
      <c r="A8" s="3" t="s">
        <v>26</v>
      </c>
      <c r="B8" s="2"/>
      <c r="C8" s="19">
        <v>3167</v>
      </c>
      <c r="D8" s="19">
        <v>3167</v>
      </c>
      <c r="E8" s="19">
        <v>3167</v>
      </c>
      <c r="F8" s="19">
        <v>3167</v>
      </c>
      <c r="G8" s="19">
        <v>3167</v>
      </c>
      <c r="H8" s="19">
        <v>3167</v>
      </c>
      <c r="I8" s="19">
        <v>3167</v>
      </c>
      <c r="J8" s="19">
        <v>3167</v>
      </c>
      <c r="K8" s="19">
        <v>3167</v>
      </c>
      <c r="L8" s="19">
        <v>3167</v>
      </c>
      <c r="M8" s="19">
        <v>3167</v>
      </c>
      <c r="N8" s="20">
        <v>3167</v>
      </c>
      <c r="O8" s="21">
        <v>38004</v>
      </c>
      <c r="P8" s="19">
        <v>36927</v>
      </c>
      <c r="Q8" s="22">
        <v>42708</v>
      </c>
    </row>
    <row r="9" spans="1:17" ht="13.5">
      <c r="A9" s="1" t="s">
        <v>27</v>
      </c>
      <c r="B9" s="2"/>
      <c r="C9" s="16">
        <f>SUM(C10:C14)</f>
        <v>643958</v>
      </c>
      <c r="D9" s="16">
        <f>SUM(D10:D14)</f>
        <v>643958</v>
      </c>
      <c r="E9" s="16">
        <f>SUM(E10:E14)</f>
        <v>643958</v>
      </c>
      <c r="F9" s="16">
        <f>SUM(F10:F14)</f>
        <v>643958</v>
      </c>
      <c r="G9" s="16">
        <f aca="true" t="shared" si="1" ref="G9:Q9">SUM(G10:G14)</f>
        <v>643958</v>
      </c>
      <c r="H9" s="16">
        <f t="shared" si="1"/>
        <v>643958</v>
      </c>
      <c r="I9" s="16">
        <f>SUM(I10:I14)</f>
        <v>643958</v>
      </c>
      <c r="J9" s="16">
        <f>SUM(J10:J14)</f>
        <v>643958</v>
      </c>
      <c r="K9" s="16">
        <f>SUM(K10:K14)</f>
        <v>643958</v>
      </c>
      <c r="L9" s="16">
        <f>SUM(L10:L14)</f>
        <v>643958</v>
      </c>
      <c r="M9" s="16">
        <f t="shared" si="1"/>
        <v>643958</v>
      </c>
      <c r="N9" s="17">
        <f>SUM(N10:N14)</f>
        <v>643958</v>
      </c>
      <c r="O9" s="27">
        <f t="shared" si="1"/>
        <v>7727496</v>
      </c>
      <c r="P9" s="16">
        <f t="shared" si="1"/>
        <v>7508556</v>
      </c>
      <c r="Q9" s="28">
        <f t="shared" si="1"/>
        <v>8682624</v>
      </c>
    </row>
    <row r="10" spans="1:17" ht="13.5">
      <c r="A10" s="3" t="s">
        <v>28</v>
      </c>
      <c r="B10" s="2"/>
      <c r="C10" s="19">
        <v>268958</v>
      </c>
      <c r="D10" s="19">
        <v>268958</v>
      </c>
      <c r="E10" s="19">
        <v>268958</v>
      </c>
      <c r="F10" s="19">
        <v>268958</v>
      </c>
      <c r="G10" s="19">
        <v>268958</v>
      </c>
      <c r="H10" s="19">
        <v>268958</v>
      </c>
      <c r="I10" s="19">
        <v>268958</v>
      </c>
      <c r="J10" s="19">
        <v>268958</v>
      </c>
      <c r="K10" s="19">
        <v>268958</v>
      </c>
      <c r="L10" s="19">
        <v>268958</v>
      </c>
      <c r="M10" s="19">
        <v>268958</v>
      </c>
      <c r="N10" s="20">
        <v>268958</v>
      </c>
      <c r="O10" s="21">
        <v>3227496</v>
      </c>
      <c r="P10" s="19">
        <v>3136056</v>
      </c>
      <c r="Q10" s="22">
        <v>3626424</v>
      </c>
    </row>
    <row r="11" spans="1:17" ht="13.5">
      <c r="A11" s="3" t="s">
        <v>29</v>
      </c>
      <c r="B11" s="2"/>
      <c r="C11" s="19">
        <v>250000</v>
      </c>
      <c r="D11" s="19">
        <v>250000</v>
      </c>
      <c r="E11" s="19">
        <v>250000</v>
      </c>
      <c r="F11" s="19">
        <v>250000</v>
      </c>
      <c r="G11" s="19">
        <v>250000</v>
      </c>
      <c r="H11" s="19">
        <v>250000</v>
      </c>
      <c r="I11" s="19">
        <v>250000</v>
      </c>
      <c r="J11" s="19">
        <v>250000</v>
      </c>
      <c r="K11" s="19">
        <v>250000</v>
      </c>
      <c r="L11" s="19">
        <v>250000</v>
      </c>
      <c r="M11" s="19">
        <v>250000</v>
      </c>
      <c r="N11" s="20">
        <v>250000</v>
      </c>
      <c r="O11" s="21">
        <v>3000000</v>
      </c>
      <c r="P11" s="19">
        <v>2915000</v>
      </c>
      <c r="Q11" s="22">
        <v>3370800</v>
      </c>
    </row>
    <row r="12" spans="1:17" ht="13.5">
      <c r="A12" s="3" t="s">
        <v>30</v>
      </c>
      <c r="B12" s="2"/>
      <c r="C12" s="19">
        <v>125000</v>
      </c>
      <c r="D12" s="19">
        <v>125000</v>
      </c>
      <c r="E12" s="19">
        <v>125000</v>
      </c>
      <c r="F12" s="19">
        <v>125000</v>
      </c>
      <c r="G12" s="19">
        <v>125000</v>
      </c>
      <c r="H12" s="19">
        <v>125000</v>
      </c>
      <c r="I12" s="19">
        <v>125000</v>
      </c>
      <c r="J12" s="19">
        <v>125000</v>
      </c>
      <c r="K12" s="19">
        <v>125000</v>
      </c>
      <c r="L12" s="19">
        <v>125000</v>
      </c>
      <c r="M12" s="19">
        <v>125000</v>
      </c>
      <c r="N12" s="20">
        <v>125000</v>
      </c>
      <c r="O12" s="21">
        <v>1500000</v>
      </c>
      <c r="P12" s="19">
        <v>1457500</v>
      </c>
      <c r="Q12" s="22">
        <v>1685400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1430409</v>
      </c>
      <c r="D15" s="16">
        <f>SUM(D16:D18)</f>
        <v>1430409</v>
      </c>
      <c r="E15" s="16">
        <f>SUM(E16:E18)</f>
        <v>1430409</v>
      </c>
      <c r="F15" s="16">
        <f>SUM(F16:F18)</f>
        <v>1430409</v>
      </c>
      <c r="G15" s="16">
        <f aca="true" t="shared" si="2" ref="G15:Q15">SUM(G16:G18)</f>
        <v>1430409</v>
      </c>
      <c r="H15" s="16">
        <f t="shared" si="2"/>
        <v>1430409</v>
      </c>
      <c r="I15" s="16">
        <f>SUM(I16:I18)</f>
        <v>1430409</v>
      </c>
      <c r="J15" s="16">
        <f>SUM(J16:J18)</f>
        <v>1430409</v>
      </c>
      <c r="K15" s="16">
        <f>SUM(K16:K18)</f>
        <v>1430409</v>
      </c>
      <c r="L15" s="16">
        <f>SUM(L16:L18)</f>
        <v>1430409</v>
      </c>
      <c r="M15" s="16">
        <f t="shared" si="2"/>
        <v>1430409</v>
      </c>
      <c r="N15" s="17">
        <f>SUM(N16:N18)</f>
        <v>1430409</v>
      </c>
      <c r="O15" s="27">
        <f t="shared" si="2"/>
        <v>17164908</v>
      </c>
      <c r="P15" s="16">
        <f t="shared" si="2"/>
        <v>16678574</v>
      </c>
      <c r="Q15" s="28">
        <f t="shared" si="2"/>
        <v>19286484</v>
      </c>
    </row>
    <row r="16" spans="1:17" ht="13.5">
      <c r="A16" s="3" t="s">
        <v>34</v>
      </c>
      <c r="B16" s="2"/>
      <c r="C16" s="19">
        <v>11666</v>
      </c>
      <c r="D16" s="19">
        <v>11666</v>
      </c>
      <c r="E16" s="19">
        <v>11666</v>
      </c>
      <c r="F16" s="19">
        <v>11666</v>
      </c>
      <c r="G16" s="19">
        <v>11666</v>
      </c>
      <c r="H16" s="19">
        <v>11666</v>
      </c>
      <c r="I16" s="19">
        <v>11666</v>
      </c>
      <c r="J16" s="19">
        <v>11666</v>
      </c>
      <c r="K16" s="19">
        <v>11666</v>
      </c>
      <c r="L16" s="19">
        <v>11666</v>
      </c>
      <c r="M16" s="19">
        <v>11666</v>
      </c>
      <c r="N16" s="20">
        <v>11666</v>
      </c>
      <c r="O16" s="21">
        <v>139992</v>
      </c>
      <c r="P16" s="19">
        <v>136026</v>
      </c>
      <c r="Q16" s="22">
        <v>157296</v>
      </c>
    </row>
    <row r="17" spans="1:17" ht="13.5">
      <c r="A17" s="3" t="s">
        <v>35</v>
      </c>
      <c r="B17" s="2"/>
      <c r="C17" s="19">
        <v>1418743</v>
      </c>
      <c r="D17" s="19">
        <v>1418743</v>
      </c>
      <c r="E17" s="19">
        <v>1418743</v>
      </c>
      <c r="F17" s="19">
        <v>1418743</v>
      </c>
      <c r="G17" s="19">
        <v>1418743</v>
      </c>
      <c r="H17" s="19">
        <v>1418743</v>
      </c>
      <c r="I17" s="19">
        <v>1418743</v>
      </c>
      <c r="J17" s="19">
        <v>1418743</v>
      </c>
      <c r="K17" s="19">
        <v>1418743</v>
      </c>
      <c r="L17" s="19">
        <v>1418743</v>
      </c>
      <c r="M17" s="19">
        <v>1418743</v>
      </c>
      <c r="N17" s="20">
        <v>1418743</v>
      </c>
      <c r="O17" s="21">
        <v>17024916</v>
      </c>
      <c r="P17" s="19">
        <v>16542548</v>
      </c>
      <c r="Q17" s="22">
        <v>19129188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2321243</v>
      </c>
      <c r="D25" s="47">
        <f>+D5+D9+D15+D19+D24</f>
        <v>2321243</v>
      </c>
      <c r="E25" s="47">
        <f>+E5+E9+E15+E19+E24</f>
        <v>2321243</v>
      </c>
      <c r="F25" s="47">
        <f>+F5+F9+F15+F19+F24</f>
        <v>2321243</v>
      </c>
      <c r="G25" s="47">
        <f aca="true" t="shared" si="4" ref="G25:Q25">+G5+G9+G15+G19+G24</f>
        <v>2321243</v>
      </c>
      <c r="H25" s="47">
        <f t="shared" si="4"/>
        <v>2321243</v>
      </c>
      <c r="I25" s="47">
        <f>+I5+I9+I15+I19+I24</f>
        <v>2321243</v>
      </c>
      <c r="J25" s="47">
        <f>+J5+J9+J15+J19+J24</f>
        <v>2321243</v>
      </c>
      <c r="K25" s="47">
        <f>+K5+K9+K15+K19+K24</f>
        <v>2321243</v>
      </c>
      <c r="L25" s="47">
        <f>+L5+L9+L15+L19+L24</f>
        <v>2321243</v>
      </c>
      <c r="M25" s="47">
        <f t="shared" si="4"/>
        <v>2321243</v>
      </c>
      <c r="N25" s="48">
        <f t="shared" si="4"/>
        <v>2321247</v>
      </c>
      <c r="O25" s="49">
        <f t="shared" si="4"/>
        <v>27854920</v>
      </c>
      <c r="P25" s="47">
        <f t="shared" si="4"/>
        <v>27117057</v>
      </c>
      <c r="Q25" s="50">
        <f t="shared" si="4"/>
        <v>31303624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21757899</v>
      </c>
      <c r="D28" s="19">
        <v>1459992</v>
      </c>
      <c r="E28" s="19">
        <v>1459992</v>
      </c>
      <c r="F28" s="19">
        <v>1459992</v>
      </c>
      <c r="G28" s="19">
        <v>1459992</v>
      </c>
      <c r="H28" s="19">
        <v>1459992</v>
      </c>
      <c r="I28" s="19">
        <v>1459992</v>
      </c>
      <c r="J28" s="19">
        <v>1459992</v>
      </c>
      <c r="K28" s="19">
        <v>1459992</v>
      </c>
      <c r="L28" s="19">
        <v>1459992</v>
      </c>
      <c r="M28" s="19">
        <v>1459992</v>
      </c>
      <c r="N28" s="20">
        <v>1459992</v>
      </c>
      <c r="O28" s="29">
        <v>37817811</v>
      </c>
      <c r="P28" s="19">
        <v>37320495</v>
      </c>
      <c r="Q28" s="20">
        <v>39982203</v>
      </c>
    </row>
    <row r="29" spans="1:17" ht="13.5">
      <c r="A29" s="52" t="s">
        <v>47</v>
      </c>
      <c r="B29" s="2"/>
      <c r="C29" s="19">
        <v>195417</v>
      </c>
      <c r="D29" s="19">
        <v>195417</v>
      </c>
      <c r="E29" s="19">
        <v>195417</v>
      </c>
      <c r="F29" s="19">
        <v>195417</v>
      </c>
      <c r="G29" s="19">
        <v>195417</v>
      </c>
      <c r="H29" s="19">
        <v>195417</v>
      </c>
      <c r="I29" s="19">
        <v>195417</v>
      </c>
      <c r="J29" s="19">
        <v>195417</v>
      </c>
      <c r="K29" s="19">
        <v>195417</v>
      </c>
      <c r="L29" s="19">
        <v>195417</v>
      </c>
      <c r="M29" s="19">
        <v>195417</v>
      </c>
      <c r="N29" s="20">
        <v>195417</v>
      </c>
      <c r="O29" s="21">
        <v>2345004</v>
      </c>
      <c r="P29" s="19">
        <v>335225</v>
      </c>
      <c r="Q29" s="22">
        <v>387648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16313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>
        <v>16313</v>
      </c>
      <c r="P31" s="19">
        <v>16313</v>
      </c>
      <c r="Q31" s="22">
        <v>16313</v>
      </c>
    </row>
    <row r="32" spans="1:17" ht="13.5">
      <c r="A32" s="54" t="s">
        <v>50</v>
      </c>
      <c r="B32" s="2"/>
      <c r="C32" s="30">
        <f>SUM(C28:C31)</f>
        <v>21969629</v>
      </c>
      <c r="D32" s="30">
        <f>SUM(D28:D31)</f>
        <v>1655409</v>
      </c>
      <c r="E32" s="30">
        <f>SUM(E28:E31)</f>
        <v>1655409</v>
      </c>
      <c r="F32" s="30">
        <f>SUM(F28:F31)</f>
        <v>1655409</v>
      </c>
      <c r="G32" s="30">
        <f aca="true" t="shared" si="5" ref="G32:Q32">SUM(G28:G31)</f>
        <v>1655409</v>
      </c>
      <c r="H32" s="30">
        <f t="shared" si="5"/>
        <v>1655409</v>
      </c>
      <c r="I32" s="30">
        <f>SUM(I28:I31)</f>
        <v>1655409</v>
      </c>
      <c r="J32" s="30">
        <f>SUM(J28:J31)</f>
        <v>1655409</v>
      </c>
      <c r="K32" s="30">
        <f>SUM(K28:K31)</f>
        <v>1655409</v>
      </c>
      <c r="L32" s="30">
        <f>SUM(L28:L31)</f>
        <v>1655409</v>
      </c>
      <c r="M32" s="30">
        <f t="shared" si="5"/>
        <v>1655409</v>
      </c>
      <c r="N32" s="31">
        <f t="shared" si="5"/>
        <v>1655409</v>
      </c>
      <c r="O32" s="32">
        <f t="shared" si="5"/>
        <v>40179128</v>
      </c>
      <c r="P32" s="30">
        <f t="shared" si="5"/>
        <v>37672033</v>
      </c>
      <c r="Q32" s="33">
        <f t="shared" si="5"/>
        <v>40386164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1148889</v>
      </c>
      <c r="D35" s="19">
        <v>665834</v>
      </c>
      <c r="E35" s="19">
        <v>665834</v>
      </c>
      <c r="F35" s="19">
        <v>665834</v>
      </c>
      <c r="G35" s="19">
        <v>665834</v>
      </c>
      <c r="H35" s="19">
        <v>665834</v>
      </c>
      <c r="I35" s="19">
        <v>665834</v>
      </c>
      <c r="J35" s="19">
        <v>665834</v>
      </c>
      <c r="K35" s="19">
        <v>665834</v>
      </c>
      <c r="L35" s="19">
        <v>665834</v>
      </c>
      <c r="M35" s="19">
        <v>665834</v>
      </c>
      <c r="N35" s="20">
        <v>665838</v>
      </c>
      <c r="O35" s="21">
        <v>8473067</v>
      </c>
      <c r="P35" s="19">
        <v>10242299</v>
      </c>
      <c r="Q35" s="22">
        <v>11714735</v>
      </c>
    </row>
    <row r="36" spans="1:17" ht="13.5">
      <c r="A36" s="56" t="s">
        <v>53</v>
      </c>
      <c r="B36" s="6"/>
      <c r="C36" s="57">
        <f>SUM(C32:C35)</f>
        <v>23118518</v>
      </c>
      <c r="D36" s="57">
        <f>SUM(D32:D35)</f>
        <v>2321243</v>
      </c>
      <c r="E36" s="57">
        <f>SUM(E32:E35)</f>
        <v>2321243</v>
      </c>
      <c r="F36" s="57">
        <f>SUM(F32:F35)</f>
        <v>2321243</v>
      </c>
      <c r="G36" s="57">
        <f aca="true" t="shared" si="6" ref="G36:Q36">SUM(G32:G35)</f>
        <v>2321243</v>
      </c>
      <c r="H36" s="57">
        <f t="shared" si="6"/>
        <v>2321243</v>
      </c>
      <c r="I36" s="57">
        <f>SUM(I32:I35)</f>
        <v>2321243</v>
      </c>
      <c r="J36" s="57">
        <f>SUM(J32:J35)</f>
        <v>2321243</v>
      </c>
      <c r="K36" s="57">
        <f>SUM(K32:K35)</f>
        <v>2321243</v>
      </c>
      <c r="L36" s="57">
        <f>SUM(L32:L35)</f>
        <v>2321243</v>
      </c>
      <c r="M36" s="57">
        <f t="shared" si="6"/>
        <v>2321243</v>
      </c>
      <c r="N36" s="58">
        <f t="shared" si="6"/>
        <v>2321247</v>
      </c>
      <c r="O36" s="59">
        <f t="shared" si="6"/>
        <v>48652195</v>
      </c>
      <c r="P36" s="57">
        <f t="shared" si="6"/>
        <v>47914332</v>
      </c>
      <c r="Q36" s="60">
        <f t="shared" si="6"/>
        <v>52100899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14328667</v>
      </c>
      <c r="D19" s="16">
        <f>SUM(D20:D23)</f>
        <v>14328667</v>
      </c>
      <c r="E19" s="16">
        <f>SUM(E20:E23)</f>
        <v>14328667</v>
      </c>
      <c r="F19" s="16">
        <f>SUM(F20:F23)</f>
        <v>14328667</v>
      </c>
      <c r="G19" s="16">
        <f aca="true" t="shared" si="3" ref="G19:Q19">SUM(G20:G23)</f>
        <v>14328667</v>
      </c>
      <c r="H19" s="16">
        <f t="shared" si="3"/>
        <v>14328663</v>
      </c>
      <c r="I19" s="16">
        <f>SUM(I20:I23)</f>
        <v>14328667</v>
      </c>
      <c r="J19" s="16">
        <f>SUM(J20:J23)</f>
        <v>14328667</v>
      </c>
      <c r="K19" s="16">
        <f>SUM(K20:K23)</f>
        <v>14328667</v>
      </c>
      <c r="L19" s="16">
        <f>SUM(L20:L23)</f>
        <v>14328667</v>
      </c>
      <c r="M19" s="16">
        <f t="shared" si="3"/>
        <v>14328667</v>
      </c>
      <c r="N19" s="17">
        <f>SUM(N20:N23)</f>
        <v>14328667</v>
      </c>
      <c r="O19" s="27">
        <f t="shared" si="3"/>
        <v>171944000</v>
      </c>
      <c r="P19" s="16">
        <f t="shared" si="3"/>
        <v>181944000</v>
      </c>
      <c r="Q19" s="28">
        <f t="shared" si="3"/>
        <v>173487522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14328667</v>
      </c>
      <c r="D21" s="19">
        <v>14328667</v>
      </c>
      <c r="E21" s="19">
        <v>14328667</v>
      </c>
      <c r="F21" s="19">
        <v>14328667</v>
      </c>
      <c r="G21" s="19">
        <v>14328667</v>
      </c>
      <c r="H21" s="19">
        <v>14328663</v>
      </c>
      <c r="I21" s="19">
        <v>14328667</v>
      </c>
      <c r="J21" s="19">
        <v>14328667</v>
      </c>
      <c r="K21" s="19">
        <v>14328667</v>
      </c>
      <c r="L21" s="19">
        <v>14328667</v>
      </c>
      <c r="M21" s="19">
        <v>14328667</v>
      </c>
      <c r="N21" s="20">
        <v>14328667</v>
      </c>
      <c r="O21" s="21">
        <v>171944000</v>
      </c>
      <c r="P21" s="19">
        <v>181944000</v>
      </c>
      <c r="Q21" s="22">
        <v>173487522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14328667</v>
      </c>
      <c r="D25" s="47">
        <f>+D5+D9+D15+D19+D24</f>
        <v>14328667</v>
      </c>
      <c r="E25" s="47">
        <f>+E5+E9+E15+E19+E24</f>
        <v>14328667</v>
      </c>
      <c r="F25" s="47">
        <f>+F5+F9+F15+F19+F24</f>
        <v>14328667</v>
      </c>
      <c r="G25" s="47">
        <f aca="true" t="shared" si="4" ref="G25:Q25">+G5+G9+G15+G19+G24</f>
        <v>14328667</v>
      </c>
      <c r="H25" s="47">
        <f t="shared" si="4"/>
        <v>14328663</v>
      </c>
      <c r="I25" s="47">
        <f>+I5+I9+I15+I19+I24</f>
        <v>14328667</v>
      </c>
      <c r="J25" s="47">
        <f>+J5+J9+J15+J19+J24</f>
        <v>14328667</v>
      </c>
      <c r="K25" s="47">
        <f>+K5+K9+K15+K19+K24</f>
        <v>14328667</v>
      </c>
      <c r="L25" s="47">
        <f>+L5+L9+L15+L19+L24</f>
        <v>14328667</v>
      </c>
      <c r="M25" s="47">
        <f t="shared" si="4"/>
        <v>14328667</v>
      </c>
      <c r="N25" s="48">
        <f t="shared" si="4"/>
        <v>14328667</v>
      </c>
      <c r="O25" s="49">
        <f t="shared" si="4"/>
        <v>171944000</v>
      </c>
      <c r="P25" s="47">
        <f t="shared" si="4"/>
        <v>181944000</v>
      </c>
      <c r="Q25" s="50">
        <f t="shared" si="4"/>
        <v>173487522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14328667</v>
      </c>
      <c r="D28" s="19">
        <v>14328667</v>
      </c>
      <c r="E28" s="19">
        <v>14328667</v>
      </c>
      <c r="F28" s="19">
        <v>14328667</v>
      </c>
      <c r="G28" s="19">
        <v>14328667</v>
      </c>
      <c r="H28" s="19">
        <v>14328663</v>
      </c>
      <c r="I28" s="19">
        <v>14328667</v>
      </c>
      <c r="J28" s="19">
        <v>14328667</v>
      </c>
      <c r="K28" s="19">
        <v>14328667</v>
      </c>
      <c r="L28" s="19">
        <v>14328667</v>
      </c>
      <c r="M28" s="19">
        <v>14328667</v>
      </c>
      <c r="N28" s="20">
        <v>14328667</v>
      </c>
      <c r="O28" s="29">
        <v>171944000</v>
      </c>
      <c r="P28" s="19">
        <v>181944000</v>
      </c>
      <c r="Q28" s="20">
        <v>173487522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14328667</v>
      </c>
      <c r="D32" s="30">
        <f>SUM(D28:D31)</f>
        <v>14328667</v>
      </c>
      <c r="E32" s="30">
        <f>SUM(E28:E31)</f>
        <v>14328667</v>
      </c>
      <c r="F32" s="30">
        <f>SUM(F28:F31)</f>
        <v>14328667</v>
      </c>
      <c r="G32" s="30">
        <f aca="true" t="shared" si="5" ref="G32:Q32">SUM(G28:G31)</f>
        <v>14328667</v>
      </c>
      <c r="H32" s="30">
        <f t="shared" si="5"/>
        <v>14328663</v>
      </c>
      <c r="I32" s="30">
        <f>SUM(I28:I31)</f>
        <v>14328667</v>
      </c>
      <c r="J32" s="30">
        <f>SUM(J28:J31)</f>
        <v>14328667</v>
      </c>
      <c r="K32" s="30">
        <f>SUM(K28:K31)</f>
        <v>14328667</v>
      </c>
      <c r="L32" s="30">
        <f>SUM(L28:L31)</f>
        <v>14328667</v>
      </c>
      <c r="M32" s="30">
        <f t="shared" si="5"/>
        <v>14328667</v>
      </c>
      <c r="N32" s="31">
        <f t="shared" si="5"/>
        <v>14328667</v>
      </c>
      <c r="O32" s="32">
        <f t="shared" si="5"/>
        <v>171944000</v>
      </c>
      <c r="P32" s="30">
        <f t="shared" si="5"/>
        <v>181944000</v>
      </c>
      <c r="Q32" s="33">
        <f t="shared" si="5"/>
        <v>173487522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14328667</v>
      </c>
      <c r="D36" s="57">
        <f>SUM(D32:D35)</f>
        <v>14328667</v>
      </c>
      <c r="E36" s="57">
        <f>SUM(E32:E35)</f>
        <v>14328667</v>
      </c>
      <c r="F36" s="57">
        <f>SUM(F32:F35)</f>
        <v>14328667</v>
      </c>
      <c r="G36" s="57">
        <f aca="true" t="shared" si="6" ref="G36:Q36">SUM(G32:G35)</f>
        <v>14328667</v>
      </c>
      <c r="H36" s="57">
        <f t="shared" si="6"/>
        <v>14328663</v>
      </c>
      <c r="I36" s="57">
        <f>SUM(I32:I35)</f>
        <v>14328667</v>
      </c>
      <c r="J36" s="57">
        <f>SUM(J32:J35)</f>
        <v>14328667</v>
      </c>
      <c r="K36" s="57">
        <f>SUM(K32:K35)</f>
        <v>14328667</v>
      </c>
      <c r="L36" s="57">
        <f>SUM(L32:L35)</f>
        <v>14328667</v>
      </c>
      <c r="M36" s="57">
        <f t="shared" si="6"/>
        <v>14328667</v>
      </c>
      <c r="N36" s="58">
        <f t="shared" si="6"/>
        <v>14328667</v>
      </c>
      <c r="O36" s="59">
        <f t="shared" si="6"/>
        <v>171944000</v>
      </c>
      <c r="P36" s="57">
        <f t="shared" si="6"/>
        <v>181944000</v>
      </c>
      <c r="Q36" s="60">
        <f t="shared" si="6"/>
        <v>173487522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268332</v>
      </c>
      <c r="D5" s="16">
        <f>SUM(D6:D8)</f>
        <v>268332</v>
      </c>
      <c r="E5" s="16">
        <f>SUM(E6:E8)</f>
        <v>268332</v>
      </c>
      <c r="F5" s="16">
        <f>SUM(F6:F8)</f>
        <v>268332</v>
      </c>
      <c r="G5" s="16">
        <f aca="true" t="shared" si="0" ref="G5:Q5">SUM(G6:G8)</f>
        <v>268332</v>
      </c>
      <c r="H5" s="16">
        <f t="shared" si="0"/>
        <v>268348</v>
      </c>
      <c r="I5" s="16">
        <f>SUM(I6:I8)</f>
        <v>268332</v>
      </c>
      <c r="J5" s="16">
        <f>SUM(J6:J8)</f>
        <v>268332</v>
      </c>
      <c r="K5" s="16">
        <f>SUM(K6:K8)</f>
        <v>268332</v>
      </c>
      <c r="L5" s="16">
        <f>SUM(L6:L8)</f>
        <v>268332</v>
      </c>
      <c r="M5" s="16">
        <f t="shared" si="0"/>
        <v>268332</v>
      </c>
      <c r="N5" s="17">
        <f>SUM(N6:N8)</f>
        <v>268332</v>
      </c>
      <c r="O5" s="18">
        <f t="shared" si="0"/>
        <v>3220000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268332</v>
      </c>
      <c r="D7" s="23">
        <v>268332</v>
      </c>
      <c r="E7" s="23">
        <v>268332</v>
      </c>
      <c r="F7" s="23">
        <v>268332</v>
      </c>
      <c r="G7" s="23">
        <v>268332</v>
      </c>
      <c r="H7" s="23">
        <v>268348</v>
      </c>
      <c r="I7" s="23">
        <v>268332</v>
      </c>
      <c r="J7" s="23">
        <v>268332</v>
      </c>
      <c r="K7" s="23">
        <v>268332</v>
      </c>
      <c r="L7" s="23">
        <v>268332</v>
      </c>
      <c r="M7" s="23">
        <v>268332</v>
      </c>
      <c r="N7" s="24">
        <v>268332</v>
      </c>
      <c r="O7" s="25">
        <v>3220000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104167</v>
      </c>
      <c r="D9" s="16">
        <f>SUM(D10:D14)</f>
        <v>104167</v>
      </c>
      <c r="E9" s="16">
        <f>SUM(E10:E14)</f>
        <v>104167</v>
      </c>
      <c r="F9" s="16">
        <f>SUM(F10:F14)</f>
        <v>104167</v>
      </c>
      <c r="G9" s="16">
        <f aca="true" t="shared" si="1" ref="G9:Q9">SUM(G10:G14)</f>
        <v>104167</v>
      </c>
      <c r="H9" s="16">
        <f t="shared" si="1"/>
        <v>104163</v>
      </c>
      <c r="I9" s="16">
        <f>SUM(I10:I14)</f>
        <v>104167</v>
      </c>
      <c r="J9" s="16">
        <f>SUM(J10:J14)</f>
        <v>104167</v>
      </c>
      <c r="K9" s="16">
        <f>SUM(K10:K14)</f>
        <v>104167</v>
      </c>
      <c r="L9" s="16">
        <f>SUM(L10:L14)</f>
        <v>104167</v>
      </c>
      <c r="M9" s="16">
        <f t="shared" si="1"/>
        <v>104167</v>
      </c>
      <c r="N9" s="17">
        <f>SUM(N10:N14)</f>
        <v>104167</v>
      </c>
      <c r="O9" s="27">
        <f t="shared" si="1"/>
        <v>1250000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50000</v>
      </c>
      <c r="D10" s="19">
        <v>50000</v>
      </c>
      <c r="E10" s="19">
        <v>50000</v>
      </c>
      <c r="F10" s="19">
        <v>50000</v>
      </c>
      <c r="G10" s="19">
        <v>50000</v>
      </c>
      <c r="H10" s="19">
        <v>50000</v>
      </c>
      <c r="I10" s="19">
        <v>50000</v>
      </c>
      <c r="J10" s="19">
        <v>50000</v>
      </c>
      <c r="K10" s="19">
        <v>50000</v>
      </c>
      <c r="L10" s="19">
        <v>50000</v>
      </c>
      <c r="M10" s="19">
        <v>50000</v>
      </c>
      <c r="N10" s="20">
        <v>50000</v>
      </c>
      <c r="O10" s="21">
        <v>600000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54167</v>
      </c>
      <c r="D12" s="19">
        <v>54167</v>
      </c>
      <c r="E12" s="19">
        <v>54167</v>
      </c>
      <c r="F12" s="19">
        <v>54167</v>
      </c>
      <c r="G12" s="19">
        <v>54167</v>
      </c>
      <c r="H12" s="19">
        <v>54163</v>
      </c>
      <c r="I12" s="19">
        <v>54167</v>
      </c>
      <c r="J12" s="19">
        <v>54167</v>
      </c>
      <c r="K12" s="19">
        <v>54167</v>
      </c>
      <c r="L12" s="19">
        <v>54167</v>
      </c>
      <c r="M12" s="19">
        <v>54167</v>
      </c>
      <c r="N12" s="20">
        <v>54167</v>
      </c>
      <c r="O12" s="21">
        <v>650000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2408666</v>
      </c>
      <c r="D15" s="16">
        <f>SUM(D16:D18)</f>
        <v>2408666</v>
      </c>
      <c r="E15" s="16">
        <f>SUM(E16:E18)</f>
        <v>2408666</v>
      </c>
      <c r="F15" s="16">
        <f>SUM(F16:F18)</f>
        <v>2408666</v>
      </c>
      <c r="G15" s="16">
        <f aca="true" t="shared" si="2" ref="G15:Q15">SUM(G16:G18)</f>
        <v>2408666</v>
      </c>
      <c r="H15" s="16">
        <f t="shared" si="2"/>
        <v>2408676</v>
      </c>
      <c r="I15" s="16">
        <f>SUM(I16:I18)</f>
        <v>2408666</v>
      </c>
      <c r="J15" s="16">
        <f>SUM(J16:J18)</f>
        <v>2408666</v>
      </c>
      <c r="K15" s="16">
        <f>SUM(K16:K18)</f>
        <v>2408666</v>
      </c>
      <c r="L15" s="16">
        <f>SUM(L16:L18)</f>
        <v>2408666</v>
      </c>
      <c r="M15" s="16">
        <f t="shared" si="2"/>
        <v>2408666</v>
      </c>
      <c r="N15" s="17">
        <f>SUM(N16:N18)</f>
        <v>2408666</v>
      </c>
      <c r="O15" s="27">
        <f t="shared" si="2"/>
        <v>28904002</v>
      </c>
      <c r="P15" s="16">
        <f t="shared" si="2"/>
        <v>29710000</v>
      </c>
      <c r="Q15" s="28">
        <f t="shared" si="2"/>
        <v>31374000</v>
      </c>
    </row>
    <row r="16" spans="1:17" ht="13.5">
      <c r="A16" s="3" t="s">
        <v>34</v>
      </c>
      <c r="B16" s="2"/>
      <c r="C16" s="19">
        <v>2408666</v>
      </c>
      <c r="D16" s="19">
        <v>2408666</v>
      </c>
      <c r="E16" s="19">
        <v>2408666</v>
      </c>
      <c r="F16" s="19">
        <v>2408666</v>
      </c>
      <c r="G16" s="19">
        <v>2408666</v>
      </c>
      <c r="H16" s="19">
        <v>2408676</v>
      </c>
      <c r="I16" s="19">
        <v>2408666</v>
      </c>
      <c r="J16" s="19">
        <v>2408666</v>
      </c>
      <c r="K16" s="19">
        <v>2408666</v>
      </c>
      <c r="L16" s="19">
        <v>2408666</v>
      </c>
      <c r="M16" s="19">
        <v>2408666</v>
      </c>
      <c r="N16" s="20">
        <v>2408666</v>
      </c>
      <c r="O16" s="21">
        <v>28904002</v>
      </c>
      <c r="P16" s="19">
        <v>29710000</v>
      </c>
      <c r="Q16" s="22">
        <v>31374000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41667</v>
      </c>
      <c r="D19" s="16">
        <f>SUM(D20:D23)</f>
        <v>41667</v>
      </c>
      <c r="E19" s="16">
        <f>SUM(E20:E23)</f>
        <v>41667</v>
      </c>
      <c r="F19" s="16">
        <f>SUM(F20:F23)</f>
        <v>41667</v>
      </c>
      <c r="G19" s="16">
        <f aca="true" t="shared" si="3" ref="G19:Q19">SUM(G20:G23)</f>
        <v>41667</v>
      </c>
      <c r="H19" s="16">
        <f t="shared" si="3"/>
        <v>41663</v>
      </c>
      <c r="I19" s="16">
        <f>SUM(I20:I23)</f>
        <v>41667</v>
      </c>
      <c r="J19" s="16">
        <f>SUM(J20:J23)</f>
        <v>41667</v>
      </c>
      <c r="K19" s="16">
        <f>SUM(K20:K23)</f>
        <v>41667</v>
      </c>
      <c r="L19" s="16">
        <f>SUM(L20:L23)</f>
        <v>41667</v>
      </c>
      <c r="M19" s="16">
        <f t="shared" si="3"/>
        <v>41667</v>
      </c>
      <c r="N19" s="17">
        <f>SUM(N20:N23)</f>
        <v>41667</v>
      </c>
      <c r="O19" s="27">
        <f t="shared" si="3"/>
        <v>500000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41667</v>
      </c>
      <c r="D23" s="19">
        <v>41667</v>
      </c>
      <c r="E23" s="19">
        <v>41667</v>
      </c>
      <c r="F23" s="19">
        <v>41667</v>
      </c>
      <c r="G23" s="19">
        <v>41667</v>
      </c>
      <c r="H23" s="19">
        <v>41663</v>
      </c>
      <c r="I23" s="19">
        <v>41667</v>
      </c>
      <c r="J23" s="19">
        <v>41667</v>
      </c>
      <c r="K23" s="19">
        <v>41667</v>
      </c>
      <c r="L23" s="19">
        <v>41667</v>
      </c>
      <c r="M23" s="19">
        <v>41667</v>
      </c>
      <c r="N23" s="20">
        <v>41667</v>
      </c>
      <c r="O23" s="21">
        <v>500000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2822832</v>
      </c>
      <c r="D25" s="47">
        <f>+D5+D9+D15+D19+D24</f>
        <v>2822832</v>
      </c>
      <c r="E25" s="47">
        <f>+E5+E9+E15+E19+E24</f>
        <v>2822832</v>
      </c>
      <c r="F25" s="47">
        <f>+F5+F9+F15+F19+F24</f>
        <v>2822832</v>
      </c>
      <c r="G25" s="47">
        <f aca="true" t="shared" si="4" ref="G25:Q25">+G5+G9+G15+G19+G24</f>
        <v>2822832</v>
      </c>
      <c r="H25" s="47">
        <f t="shared" si="4"/>
        <v>2822850</v>
      </c>
      <c r="I25" s="47">
        <f>+I5+I9+I15+I19+I24</f>
        <v>2822832</v>
      </c>
      <c r="J25" s="47">
        <f>+J5+J9+J15+J19+J24</f>
        <v>2822832</v>
      </c>
      <c r="K25" s="47">
        <f>+K5+K9+K15+K19+K24</f>
        <v>2822832</v>
      </c>
      <c r="L25" s="47">
        <f>+L5+L9+L15+L19+L24</f>
        <v>2822832</v>
      </c>
      <c r="M25" s="47">
        <f t="shared" si="4"/>
        <v>2822832</v>
      </c>
      <c r="N25" s="48">
        <f t="shared" si="4"/>
        <v>2822832</v>
      </c>
      <c r="O25" s="49">
        <f t="shared" si="4"/>
        <v>33874002</v>
      </c>
      <c r="P25" s="47">
        <f t="shared" si="4"/>
        <v>29710000</v>
      </c>
      <c r="Q25" s="50">
        <f t="shared" si="4"/>
        <v>31374000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2358666</v>
      </c>
      <c r="D28" s="19">
        <v>2358666</v>
      </c>
      <c r="E28" s="19">
        <v>2358666</v>
      </c>
      <c r="F28" s="19">
        <v>2358666</v>
      </c>
      <c r="G28" s="19">
        <v>2358666</v>
      </c>
      <c r="H28" s="19">
        <v>2358676</v>
      </c>
      <c r="I28" s="19">
        <v>2358666</v>
      </c>
      <c r="J28" s="19">
        <v>2358666</v>
      </c>
      <c r="K28" s="19">
        <v>2358666</v>
      </c>
      <c r="L28" s="19">
        <v>2358666</v>
      </c>
      <c r="M28" s="19">
        <v>2358666</v>
      </c>
      <c r="N28" s="20">
        <v>2358666</v>
      </c>
      <c r="O28" s="29">
        <v>28304002</v>
      </c>
      <c r="P28" s="19">
        <v>29710000</v>
      </c>
      <c r="Q28" s="20">
        <v>31374000</v>
      </c>
    </row>
    <row r="29" spans="1:17" ht="13.5">
      <c r="A29" s="52" t="s">
        <v>47</v>
      </c>
      <c r="B29" s="2"/>
      <c r="C29" s="19">
        <v>41667</v>
      </c>
      <c r="D29" s="19">
        <v>41667</v>
      </c>
      <c r="E29" s="19">
        <v>41667</v>
      </c>
      <c r="F29" s="19">
        <v>41667</v>
      </c>
      <c r="G29" s="19">
        <v>41667</v>
      </c>
      <c r="H29" s="19">
        <v>41663</v>
      </c>
      <c r="I29" s="19">
        <v>41667</v>
      </c>
      <c r="J29" s="19">
        <v>41667</v>
      </c>
      <c r="K29" s="19">
        <v>41667</v>
      </c>
      <c r="L29" s="19">
        <v>41667</v>
      </c>
      <c r="M29" s="19">
        <v>41667</v>
      </c>
      <c r="N29" s="20">
        <v>41667</v>
      </c>
      <c r="O29" s="21">
        <v>500000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2400333</v>
      </c>
      <c r="D32" s="30">
        <f>SUM(D28:D31)</f>
        <v>2400333</v>
      </c>
      <c r="E32" s="30">
        <f>SUM(E28:E31)</f>
        <v>2400333</v>
      </c>
      <c r="F32" s="30">
        <f>SUM(F28:F31)</f>
        <v>2400333</v>
      </c>
      <c r="G32" s="30">
        <f aca="true" t="shared" si="5" ref="G32:Q32">SUM(G28:G31)</f>
        <v>2400333</v>
      </c>
      <c r="H32" s="30">
        <f t="shared" si="5"/>
        <v>2400339</v>
      </c>
      <c r="I32" s="30">
        <f>SUM(I28:I31)</f>
        <v>2400333</v>
      </c>
      <c r="J32" s="30">
        <f>SUM(J28:J31)</f>
        <v>2400333</v>
      </c>
      <c r="K32" s="30">
        <f>SUM(K28:K31)</f>
        <v>2400333</v>
      </c>
      <c r="L32" s="30">
        <f>SUM(L28:L31)</f>
        <v>2400333</v>
      </c>
      <c r="M32" s="30">
        <f t="shared" si="5"/>
        <v>2400333</v>
      </c>
      <c r="N32" s="31">
        <f t="shared" si="5"/>
        <v>2400333</v>
      </c>
      <c r="O32" s="32">
        <f t="shared" si="5"/>
        <v>28804002</v>
      </c>
      <c r="P32" s="30">
        <f t="shared" si="5"/>
        <v>29710000</v>
      </c>
      <c r="Q32" s="33">
        <f t="shared" si="5"/>
        <v>31374000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29999410</v>
      </c>
      <c r="D35" s="19">
        <v>29999410</v>
      </c>
      <c r="E35" s="19">
        <v>29999410</v>
      </c>
      <c r="F35" s="19">
        <v>29999410</v>
      </c>
      <c r="G35" s="19">
        <v>29999410</v>
      </c>
      <c r="H35" s="19">
        <v>29999425</v>
      </c>
      <c r="I35" s="19">
        <v>29999410</v>
      </c>
      <c r="J35" s="19">
        <v>29999410</v>
      </c>
      <c r="K35" s="19">
        <v>29999410</v>
      </c>
      <c r="L35" s="19">
        <v>29999410</v>
      </c>
      <c r="M35" s="19">
        <v>29999410</v>
      </c>
      <c r="N35" s="20">
        <v>29999410</v>
      </c>
      <c r="O35" s="21">
        <v>359992935</v>
      </c>
      <c r="P35" s="19">
        <v>363146032</v>
      </c>
      <c r="Q35" s="22">
        <v>365819982</v>
      </c>
    </row>
    <row r="36" spans="1:17" ht="13.5">
      <c r="A36" s="56" t="s">
        <v>53</v>
      </c>
      <c r="B36" s="6"/>
      <c r="C36" s="57">
        <f>SUM(C32:C35)</f>
        <v>32399743</v>
      </c>
      <c r="D36" s="57">
        <f>SUM(D32:D35)</f>
        <v>32399743</v>
      </c>
      <c r="E36" s="57">
        <f>SUM(E32:E35)</f>
        <v>32399743</v>
      </c>
      <c r="F36" s="57">
        <f>SUM(F32:F35)</f>
        <v>32399743</v>
      </c>
      <c r="G36" s="57">
        <f aca="true" t="shared" si="6" ref="G36:Q36">SUM(G32:G35)</f>
        <v>32399743</v>
      </c>
      <c r="H36" s="57">
        <f t="shared" si="6"/>
        <v>32399764</v>
      </c>
      <c r="I36" s="57">
        <f>SUM(I32:I35)</f>
        <v>32399743</v>
      </c>
      <c r="J36" s="57">
        <f>SUM(J32:J35)</f>
        <v>32399743</v>
      </c>
      <c r="K36" s="57">
        <f>SUM(K32:K35)</f>
        <v>32399743</v>
      </c>
      <c r="L36" s="57">
        <f>SUM(L32:L35)</f>
        <v>32399743</v>
      </c>
      <c r="M36" s="57">
        <f t="shared" si="6"/>
        <v>32399743</v>
      </c>
      <c r="N36" s="58">
        <f t="shared" si="6"/>
        <v>32399743</v>
      </c>
      <c r="O36" s="59">
        <f t="shared" si="6"/>
        <v>388796937</v>
      </c>
      <c r="P36" s="57">
        <f t="shared" si="6"/>
        <v>392856032</v>
      </c>
      <c r="Q36" s="60">
        <f t="shared" si="6"/>
        <v>397193982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7109375" style="0" customWidth="1"/>
    <col min="3" max="17" width="9.7109375" style="0" customWidth="1"/>
  </cols>
  <sheetData>
    <row r="1" spans="1:17" ht="36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3138417</v>
      </c>
      <c r="D5" s="16">
        <f>SUM(D6:D8)</f>
        <v>3138417</v>
      </c>
      <c r="E5" s="16">
        <f>SUM(E6:E8)</f>
        <v>3138417</v>
      </c>
      <c r="F5" s="16">
        <f>SUM(F6:F8)</f>
        <v>3138417</v>
      </c>
      <c r="G5" s="16">
        <f aca="true" t="shared" si="0" ref="G5:Q5">SUM(G6:G8)</f>
        <v>3138417</v>
      </c>
      <c r="H5" s="16">
        <f t="shared" si="0"/>
        <v>3138417</v>
      </c>
      <c r="I5" s="16">
        <f>SUM(I6:I8)</f>
        <v>3138417</v>
      </c>
      <c r="J5" s="16">
        <f>SUM(J6:J8)</f>
        <v>3138417</v>
      </c>
      <c r="K5" s="16">
        <f>SUM(K6:K8)</f>
        <v>3138417</v>
      </c>
      <c r="L5" s="16">
        <f>SUM(L6:L8)</f>
        <v>3138417</v>
      </c>
      <c r="M5" s="16">
        <f t="shared" si="0"/>
        <v>3138417</v>
      </c>
      <c r="N5" s="17">
        <f>SUM(N6:N8)</f>
        <v>3138417</v>
      </c>
      <c r="O5" s="18">
        <f t="shared" si="0"/>
        <v>37661004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3138417</v>
      </c>
      <c r="D7" s="23">
        <v>3138417</v>
      </c>
      <c r="E7" s="23">
        <v>3138417</v>
      </c>
      <c r="F7" s="23">
        <v>3138417</v>
      </c>
      <c r="G7" s="23">
        <v>3138417</v>
      </c>
      <c r="H7" s="23">
        <v>3138417</v>
      </c>
      <c r="I7" s="23">
        <v>3138417</v>
      </c>
      <c r="J7" s="23">
        <v>3138417</v>
      </c>
      <c r="K7" s="23">
        <v>3138417</v>
      </c>
      <c r="L7" s="23">
        <v>3138417</v>
      </c>
      <c r="M7" s="23">
        <v>3138417</v>
      </c>
      <c r="N7" s="24">
        <v>3138417</v>
      </c>
      <c r="O7" s="25">
        <v>37661004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3138417</v>
      </c>
      <c r="D25" s="47">
        <f>+D5+D9+D15+D19+D24</f>
        <v>3138417</v>
      </c>
      <c r="E25" s="47">
        <f>+E5+E9+E15+E19+E24</f>
        <v>3138417</v>
      </c>
      <c r="F25" s="47">
        <f>+F5+F9+F15+F19+F24</f>
        <v>3138417</v>
      </c>
      <c r="G25" s="47">
        <f aca="true" t="shared" si="4" ref="G25:Q25">+G5+G9+G15+G19+G24</f>
        <v>3138417</v>
      </c>
      <c r="H25" s="47">
        <f t="shared" si="4"/>
        <v>3138417</v>
      </c>
      <c r="I25" s="47">
        <f>+I5+I9+I15+I19+I24</f>
        <v>3138417</v>
      </c>
      <c r="J25" s="47">
        <f>+J5+J9+J15+J19+J24</f>
        <v>3138417</v>
      </c>
      <c r="K25" s="47">
        <f>+K5+K9+K15+K19+K24</f>
        <v>3138417</v>
      </c>
      <c r="L25" s="47">
        <f>+L5+L9+L15+L19+L24</f>
        <v>3138417</v>
      </c>
      <c r="M25" s="47">
        <f t="shared" si="4"/>
        <v>3138417</v>
      </c>
      <c r="N25" s="48">
        <f t="shared" si="4"/>
        <v>3138417</v>
      </c>
      <c r="O25" s="49">
        <f t="shared" si="4"/>
        <v>37661004</v>
      </c>
      <c r="P25" s="47">
        <f t="shared" si="4"/>
        <v>0</v>
      </c>
      <c r="Q25" s="50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3138417</v>
      </c>
      <c r="D28" s="19">
        <v>3138417</v>
      </c>
      <c r="E28" s="19">
        <v>3138417</v>
      </c>
      <c r="F28" s="19">
        <v>3138417</v>
      </c>
      <c r="G28" s="19">
        <v>3138417</v>
      </c>
      <c r="H28" s="19">
        <v>3138417</v>
      </c>
      <c r="I28" s="19">
        <v>3138417</v>
      </c>
      <c r="J28" s="19">
        <v>3138417</v>
      </c>
      <c r="K28" s="19">
        <v>3138417</v>
      </c>
      <c r="L28" s="19">
        <v>3138417</v>
      </c>
      <c r="M28" s="19">
        <v>3138417</v>
      </c>
      <c r="N28" s="20">
        <v>3138417</v>
      </c>
      <c r="O28" s="29">
        <v>37661004</v>
      </c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3138417</v>
      </c>
      <c r="D32" s="30">
        <f>SUM(D28:D31)</f>
        <v>3138417</v>
      </c>
      <c r="E32" s="30">
        <f>SUM(E28:E31)</f>
        <v>3138417</v>
      </c>
      <c r="F32" s="30">
        <f>SUM(F28:F31)</f>
        <v>3138417</v>
      </c>
      <c r="G32" s="30">
        <f aca="true" t="shared" si="5" ref="G32:Q32">SUM(G28:G31)</f>
        <v>3138417</v>
      </c>
      <c r="H32" s="30">
        <f t="shared" si="5"/>
        <v>3138417</v>
      </c>
      <c r="I32" s="30">
        <f>SUM(I28:I31)</f>
        <v>3138417</v>
      </c>
      <c r="J32" s="30">
        <f>SUM(J28:J31)</f>
        <v>3138417</v>
      </c>
      <c r="K32" s="30">
        <f>SUM(K28:K31)</f>
        <v>3138417</v>
      </c>
      <c r="L32" s="30">
        <f>SUM(L28:L31)</f>
        <v>3138417</v>
      </c>
      <c r="M32" s="30">
        <f t="shared" si="5"/>
        <v>3138417</v>
      </c>
      <c r="N32" s="31">
        <f t="shared" si="5"/>
        <v>3138417</v>
      </c>
      <c r="O32" s="32">
        <f t="shared" si="5"/>
        <v>37661004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3138417</v>
      </c>
      <c r="D36" s="57">
        <f>SUM(D32:D35)</f>
        <v>3138417</v>
      </c>
      <c r="E36" s="57">
        <f>SUM(E32:E35)</f>
        <v>3138417</v>
      </c>
      <c r="F36" s="57">
        <f>SUM(F32:F35)</f>
        <v>3138417</v>
      </c>
      <c r="G36" s="57">
        <f aca="true" t="shared" si="6" ref="G36:Q36">SUM(G32:G35)</f>
        <v>3138417</v>
      </c>
      <c r="H36" s="57">
        <f t="shared" si="6"/>
        <v>3138417</v>
      </c>
      <c r="I36" s="57">
        <f>SUM(I32:I35)</f>
        <v>3138417</v>
      </c>
      <c r="J36" s="57">
        <f>SUM(J32:J35)</f>
        <v>3138417</v>
      </c>
      <c r="K36" s="57">
        <f>SUM(K32:K35)</f>
        <v>3138417</v>
      </c>
      <c r="L36" s="57">
        <f>SUM(L32:L35)</f>
        <v>3138417</v>
      </c>
      <c r="M36" s="57">
        <f t="shared" si="6"/>
        <v>3138417</v>
      </c>
      <c r="N36" s="58">
        <f t="shared" si="6"/>
        <v>3138417</v>
      </c>
      <c r="O36" s="59">
        <f t="shared" si="6"/>
        <v>37661004</v>
      </c>
      <c r="P36" s="57">
        <f t="shared" si="6"/>
        <v>0</v>
      </c>
      <c r="Q36" s="60">
        <f t="shared" si="6"/>
        <v>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449999</v>
      </c>
      <c r="D5" s="16">
        <f>SUM(D6:D8)</f>
        <v>449999</v>
      </c>
      <c r="E5" s="16">
        <f>SUM(E6:E8)</f>
        <v>449999</v>
      </c>
      <c r="F5" s="16">
        <f>SUM(F6:F8)</f>
        <v>449999</v>
      </c>
      <c r="G5" s="16">
        <f aca="true" t="shared" si="0" ref="G5:Q5">SUM(G6:G8)</f>
        <v>449999</v>
      </c>
      <c r="H5" s="16">
        <f t="shared" si="0"/>
        <v>449999</v>
      </c>
      <c r="I5" s="16">
        <f>SUM(I6:I8)</f>
        <v>449999</v>
      </c>
      <c r="J5" s="16">
        <f>SUM(J6:J8)</f>
        <v>449999</v>
      </c>
      <c r="K5" s="16">
        <f>SUM(K6:K8)</f>
        <v>449999</v>
      </c>
      <c r="L5" s="16">
        <f>SUM(L6:L8)</f>
        <v>449999</v>
      </c>
      <c r="M5" s="16">
        <f t="shared" si="0"/>
        <v>449999</v>
      </c>
      <c r="N5" s="17">
        <f>SUM(N6:N8)</f>
        <v>449999</v>
      </c>
      <c r="O5" s="18">
        <f t="shared" si="0"/>
        <v>5399988</v>
      </c>
      <c r="P5" s="16">
        <f t="shared" si="0"/>
        <v>10000000</v>
      </c>
      <c r="Q5" s="17">
        <f t="shared" si="0"/>
        <v>0</v>
      </c>
    </row>
    <row r="6" spans="1:17" ht="13.5">
      <c r="A6" s="3" t="s">
        <v>24</v>
      </c>
      <c r="B6" s="2"/>
      <c r="C6" s="19">
        <v>8333</v>
      </c>
      <c r="D6" s="19">
        <v>8333</v>
      </c>
      <c r="E6" s="19">
        <v>8333</v>
      </c>
      <c r="F6" s="19">
        <v>8333</v>
      </c>
      <c r="G6" s="19">
        <v>8333</v>
      </c>
      <c r="H6" s="19">
        <v>8333</v>
      </c>
      <c r="I6" s="19">
        <v>8333</v>
      </c>
      <c r="J6" s="19">
        <v>8333</v>
      </c>
      <c r="K6" s="19">
        <v>8333</v>
      </c>
      <c r="L6" s="19">
        <v>8333</v>
      </c>
      <c r="M6" s="19">
        <v>8333</v>
      </c>
      <c r="N6" s="20">
        <v>8333</v>
      </c>
      <c r="O6" s="21">
        <v>99996</v>
      </c>
      <c r="P6" s="19"/>
      <c r="Q6" s="22"/>
    </row>
    <row r="7" spans="1:17" ht="13.5">
      <c r="A7" s="3" t="s">
        <v>25</v>
      </c>
      <c r="B7" s="2"/>
      <c r="C7" s="23">
        <v>441666</v>
      </c>
      <c r="D7" s="23">
        <v>441666</v>
      </c>
      <c r="E7" s="23">
        <v>441666</v>
      </c>
      <c r="F7" s="23">
        <v>441666</v>
      </c>
      <c r="G7" s="23">
        <v>441666</v>
      </c>
      <c r="H7" s="23">
        <v>441666</v>
      </c>
      <c r="I7" s="23">
        <v>441666</v>
      </c>
      <c r="J7" s="23">
        <v>441666</v>
      </c>
      <c r="K7" s="23">
        <v>441666</v>
      </c>
      <c r="L7" s="23">
        <v>441666</v>
      </c>
      <c r="M7" s="23">
        <v>441666</v>
      </c>
      <c r="N7" s="24">
        <v>441666</v>
      </c>
      <c r="O7" s="25">
        <v>5299992</v>
      </c>
      <c r="P7" s="23">
        <v>10000000</v>
      </c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529167</v>
      </c>
      <c r="D9" s="16">
        <f>SUM(D10:D14)</f>
        <v>529167</v>
      </c>
      <c r="E9" s="16">
        <f>SUM(E10:E14)</f>
        <v>529167</v>
      </c>
      <c r="F9" s="16">
        <f>SUM(F10:F14)</f>
        <v>529167</v>
      </c>
      <c r="G9" s="16">
        <f aca="true" t="shared" si="1" ref="G9:Q9">SUM(G10:G14)</f>
        <v>529167</v>
      </c>
      <c r="H9" s="16">
        <f t="shared" si="1"/>
        <v>529167</v>
      </c>
      <c r="I9" s="16">
        <f>SUM(I10:I14)</f>
        <v>529167</v>
      </c>
      <c r="J9" s="16">
        <f>SUM(J10:J14)</f>
        <v>529167</v>
      </c>
      <c r="K9" s="16">
        <f>SUM(K10:K14)</f>
        <v>529167</v>
      </c>
      <c r="L9" s="16">
        <f>SUM(L10:L14)</f>
        <v>529167</v>
      </c>
      <c r="M9" s="16">
        <f t="shared" si="1"/>
        <v>529167</v>
      </c>
      <c r="N9" s="17">
        <f>SUM(N10:N14)</f>
        <v>529167</v>
      </c>
      <c r="O9" s="27">
        <f t="shared" si="1"/>
        <v>6350004</v>
      </c>
      <c r="P9" s="16">
        <f t="shared" si="1"/>
        <v>1150000</v>
      </c>
      <c r="Q9" s="28">
        <f t="shared" si="1"/>
        <v>1150000</v>
      </c>
    </row>
    <row r="10" spans="1:17" ht="13.5">
      <c r="A10" s="3" t="s">
        <v>28</v>
      </c>
      <c r="B10" s="2"/>
      <c r="C10" s="19">
        <v>45833</v>
      </c>
      <c r="D10" s="19">
        <v>45833</v>
      </c>
      <c r="E10" s="19">
        <v>45833</v>
      </c>
      <c r="F10" s="19">
        <v>45833</v>
      </c>
      <c r="G10" s="19">
        <v>45833</v>
      </c>
      <c r="H10" s="19">
        <v>45833</v>
      </c>
      <c r="I10" s="19">
        <v>45833</v>
      </c>
      <c r="J10" s="19">
        <v>45833</v>
      </c>
      <c r="K10" s="19">
        <v>45833</v>
      </c>
      <c r="L10" s="19">
        <v>45833</v>
      </c>
      <c r="M10" s="19">
        <v>45833</v>
      </c>
      <c r="N10" s="20">
        <v>45833</v>
      </c>
      <c r="O10" s="21">
        <v>549996</v>
      </c>
      <c r="P10" s="19">
        <v>650000</v>
      </c>
      <c r="Q10" s="22">
        <v>650000</v>
      </c>
    </row>
    <row r="11" spans="1:17" ht="13.5">
      <c r="A11" s="3" t="s">
        <v>29</v>
      </c>
      <c r="B11" s="2"/>
      <c r="C11" s="19">
        <v>58334</v>
      </c>
      <c r="D11" s="19">
        <v>58334</v>
      </c>
      <c r="E11" s="19">
        <v>58334</v>
      </c>
      <c r="F11" s="19">
        <v>58334</v>
      </c>
      <c r="G11" s="19">
        <v>58334</v>
      </c>
      <c r="H11" s="19">
        <v>58334</v>
      </c>
      <c r="I11" s="19">
        <v>58334</v>
      </c>
      <c r="J11" s="19">
        <v>58334</v>
      </c>
      <c r="K11" s="19">
        <v>58334</v>
      </c>
      <c r="L11" s="19">
        <v>58334</v>
      </c>
      <c r="M11" s="19">
        <v>58334</v>
      </c>
      <c r="N11" s="20">
        <v>58334</v>
      </c>
      <c r="O11" s="21">
        <v>700008</v>
      </c>
      <c r="P11" s="19"/>
      <c r="Q11" s="22"/>
    </row>
    <row r="12" spans="1:17" ht="13.5">
      <c r="A12" s="3" t="s">
        <v>30</v>
      </c>
      <c r="B12" s="2"/>
      <c r="C12" s="19">
        <v>383333</v>
      </c>
      <c r="D12" s="19">
        <v>383333</v>
      </c>
      <c r="E12" s="19">
        <v>383333</v>
      </c>
      <c r="F12" s="19">
        <v>383333</v>
      </c>
      <c r="G12" s="19">
        <v>383333</v>
      </c>
      <c r="H12" s="19">
        <v>383333</v>
      </c>
      <c r="I12" s="19">
        <v>383333</v>
      </c>
      <c r="J12" s="19">
        <v>383333</v>
      </c>
      <c r="K12" s="19">
        <v>383333</v>
      </c>
      <c r="L12" s="19">
        <v>383333</v>
      </c>
      <c r="M12" s="19">
        <v>383333</v>
      </c>
      <c r="N12" s="20">
        <v>383333</v>
      </c>
      <c r="O12" s="21">
        <v>4599996</v>
      </c>
      <c r="P12" s="19"/>
      <c r="Q12" s="22"/>
    </row>
    <row r="13" spans="1:17" ht="13.5">
      <c r="A13" s="3" t="s">
        <v>31</v>
      </c>
      <c r="B13" s="2"/>
      <c r="C13" s="19">
        <v>41667</v>
      </c>
      <c r="D13" s="19">
        <v>41667</v>
      </c>
      <c r="E13" s="19">
        <v>41667</v>
      </c>
      <c r="F13" s="19">
        <v>41667</v>
      </c>
      <c r="G13" s="19">
        <v>41667</v>
      </c>
      <c r="H13" s="19">
        <v>41667</v>
      </c>
      <c r="I13" s="19">
        <v>41667</v>
      </c>
      <c r="J13" s="19">
        <v>41667</v>
      </c>
      <c r="K13" s="19">
        <v>41667</v>
      </c>
      <c r="L13" s="19">
        <v>41667</v>
      </c>
      <c r="M13" s="19">
        <v>41667</v>
      </c>
      <c r="N13" s="20">
        <v>41667</v>
      </c>
      <c r="O13" s="21">
        <v>500004</v>
      </c>
      <c r="P13" s="19">
        <v>500000</v>
      </c>
      <c r="Q13" s="22">
        <v>500000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5644420</v>
      </c>
      <c r="D15" s="16">
        <f>SUM(D16:D18)</f>
        <v>5644420</v>
      </c>
      <c r="E15" s="16">
        <f>SUM(E16:E18)</f>
        <v>5644420</v>
      </c>
      <c r="F15" s="16">
        <f>SUM(F16:F18)</f>
        <v>5644420</v>
      </c>
      <c r="G15" s="16">
        <f aca="true" t="shared" si="2" ref="G15:Q15">SUM(G16:G18)</f>
        <v>5644420</v>
      </c>
      <c r="H15" s="16">
        <f t="shared" si="2"/>
        <v>5644420</v>
      </c>
      <c r="I15" s="16">
        <f>SUM(I16:I18)</f>
        <v>5644420</v>
      </c>
      <c r="J15" s="16">
        <f>SUM(J16:J18)</f>
        <v>5644420</v>
      </c>
      <c r="K15" s="16">
        <f>SUM(K16:K18)</f>
        <v>5644420</v>
      </c>
      <c r="L15" s="16">
        <f>SUM(L16:L18)</f>
        <v>5644420</v>
      </c>
      <c r="M15" s="16">
        <f t="shared" si="2"/>
        <v>5644420</v>
      </c>
      <c r="N15" s="17">
        <f>SUM(N16:N18)</f>
        <v>5644420</v>
      </c>
      <c r="O15" s="27">
        <f t="shared" si="2"/>
        <v>67733040</v>
      </c>
      <c r="P15" s="16">
        <f t="shared" si="2"/>
        <v>62655000</v>
      </c>
      <c r="Q15" s="28">
        <f t="shared" si="2"/>
        <v>30513000</v>
      </c>
    </row>
    <row r="16" spans="1:17" ht="13.5">
      <c r="A16" s="3" t="s">
        <v>34</v>
      </c>
      <c r="B16" s="2"/>
      <c r="C16" s="19">
        <v>5644420</v>
      </c>
      <c r="D16" s="19">
        <v>5644420</v>
      </c>
      <c r="E16" s="19">
        <v>5644420</v>
      </c>
      <c r="F16" s="19">
        <v>5644420</v>
      </c>
      <c r="G16" s="19">
        <v>5644420</v>
      </c>
      <c r="H16" s="19">
        <v>5644420</v>
      </c>
      <c r="I16" s="19">
        <v>5644420</v>
      </c>
      <c r="J16" s="19">
        <v>5644420</v>
      </c>
      <c r="K16" s="19">
        <v>5644420</v>
      </c>
      <c r="L16" s="19">
        <v>5644420</v>
      </c>
      <c r="M16" s="19">
        <v>5644420</v>
      </c>
      <c r="N16" s="20">
        <v>5644420</v>
      </c>
      <c r="O16" s="21">
        <v>67733040</v>
      </c>
      <c r="P16" s="19">
        <v>62655000</v>
      </c>
      <c r="Q16" s="22">
        <v>30513000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800001</v>
      </c>
      <c r="D19" s="16">
        <f>SUM(D20:D23)</f>
        <v>800001</v>
      </c>
      <c r="E19" s="16">
        <f>SUM(E20:E23)</f>
        <v>800001</v>
      </c>
      <c r="F19" s="16">
        <f>SUM(F20:F23)</f>
        <v>800001</v>
      </c>
      <c r="G19" s="16">
        <f aca="true" t="shared" si="3" ref="G19:Q19">SUM(G20:G23)</f>
        <v>800001</v>
      </c>
      <c r="H19" s="16">
        <f t="shared" si="3"/>
        <v>800001</v>
      </c>
      <c r="I19" s="16">
        <f>SUM(I20:I23)</f>
        <v>800001</v>
      </c>
      <c r="J19" s="16">
        <f>SUM(J20:J23)</f>
        <v>800001</v>
      </c>
      <c r="K19" s="16">
        <f>SUM(K20:K23)</f>
        <v>800001</v>
      </c>
      <c r="L19" s="16">
        <f>SUM(L20:L23)</f>
        <v>800001</v>
      </c>
      <c r="M19" s="16">
        <f t="shared" si="3"/>
        <v>800001</v>
      </c>
      <c r="N19" s="17">
        <f>SUM(N20:N23)</f>
        <v>800001</v>
      </c>
      <c r="O19" s="27">
        <f t="shared" si="3"/>
        <v>9600012</v>
      </c>
      <c r="P19" s="16">
        <f t="shared" si="3"/>
        <v>11404000</v>
      </c>
      <c r="Q19" s="28">
        <f t="shared" si="3"/>
        <v>48763000</v>
      </c>
    </row>
    <row r="20" spans="1:17" ht="13.5">
      <c r="A20" s="3" t="s">
        <v>38</v>
      </c>
      <c r="B20" s="2"/>
      <c r="C20" s="19">
        <v>800001</v>
      </c>
      <c r="D20" s="19">
        <v>800001</v>
      </c>
      <c r="E20" s="19">
        <v>800001</v>
      </c>
      <c r="F20" s="19">
        <v>800001</v>
      </c>
      <c r="G20" s="19">
        <v>800001</v>
      </c>
      <c r="H20" s="19">
        <v>800001</v>
      </c>
      <c r="I20" s="19">
        <v>800001</v>
      </c>
      <c r="J20" s="19">
        <v>800001</v>
      </c>
      <c r="K20" s="19">
        <v>800001</v>
      </c>
      <c r="L20" s="19">
        <v>800001</v>
      </c>
      <c r="M20" s="19">
        <v>800001</v>
      </c>
      <c r="N20" s="20">
        <v>800001</v>
      </c>
      <c r="O20" s="21">
        <v>9600012</v>
      </c>
      <c r="P20" s="19">
        <v>6404000</v>
      </c>
      <c r="Q20" s="22">
        <v>9000000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>
        <v>5000000</v>
      </c>
      <c r="Q22" s="26">
        <v>39763000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7423587</v>
      </c>
      <c r="D25" s="47">
        <f>+D5+D9+D15+D19+D24</f>
        <v>7423587</v>
      </c>
      <c r="E25" s="47">
        <f>+E5+E9+E15+E19+E24</f>
        <v>7423587</v>
      </c>
      <c r="F25" s="47">
        <f>+F5+F9+F15+F19+F24</f>
        <v>7423587</v>
      </c>
      <c r="G25" s="47">
        <f aca="true" t="shared" si="4" ref="G25:Q25">+G5+G9+G15+G19+G24</f>
        <v>7423587</v>
      </c>
      <c r="H25" s="47">
        <f t="shared" si="4"/>
        <v>7423587</v>
      </c>
      <c r="I25" s="47">
        <f>+I5+I9+I15+I19+I24</f>
        <v>7423587</v>
      </c>
      <c r="J25" s="47">
        <f>+J5+J9+J15+J19+J24</f>
        <v>7423587</v>
      </c>
      <c r="K25" s="47">
        <f>+K5+K9+K15+K19+K24</f>
        <v>7423587</v>
      </c>
      <c r="L25" s="47">
        <f>+L5+L9+L15+L19+L24</f>
        <v>7423587</v>
      </c>
      <c r="M25" s="47">
        <f t="shared" si="4"/>
        <v>7423587</v>
      </c>
      <c r="N25" s="48">
        <f t="shared" si="4"/>
        <v>7423587</v>
      </c>
      <c r="O25" s="49">
        <f t="shared" si="4"/>
        <v>89083044</v>
      </c>
      <c r="P25" s="47">
        <f t="shared" si="4"/>
        <v>85209000</v>
      </c>
      <c r="Q25" s="50">
        <f t="shared" si="4"/>
        <v>80426000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5140254</v>
      </c>
      <c r="D28" s="19">
        <v>5140254</v>
      </c>
      <c r="E28" s="19">
        <v>5140254</v>
      </c>
      <c r="F28" s="19">
        <v>5140254</v>
      </c>
      <c r="G28" s="19">
        <v>5140254</v>
      </c>
      <c r="H28" s="19">
        <v>5140254</v>
      </c>
      <c r="I28" s="19">
        <v>5140254</v>
      </c>
      <c r="J28" s="19">
        <v>5140254</v>
      </c>
      <c r="K28" s="19">
        <v>5140254</v>
      </c>
      <c r="L28" s="19">
        <v>5140254</v>
      </c>
      <c r="M28" s="19">
        <v>5140254</v>
      </c>
      <c r="N28" s="20">
        <v>5140254</v>
      </c>
      <c r="O28" s="29">
        <v>61683048</v>
      </c>
      <c r="P28" s="19">
        <v>65104000</v>
      </c>
      <c r="Q28" s="20">
        <v>70026000</v>
      </c>
    </row>
    <row r="29" spans="1:17" ht="13.5">
      <c r="A29" s="52" t="s">
        <v>47</v>
      </c>
      <c r="B29" s="2"/>
      <c r="C29" s="19">
        <v>774417</v>
      </c>
      <c r="D29" s="19">
        <v>774417</v>
      </c>
      <c r="E29" s="19">
        <v>774417</v>
      </c>
      <c r="F29" s="19">
        <v>774417</v>
      </c>
      <c r="G29" s="19">
        <v>774417</v>
      </c>
      <c r="H29" s="19">
        <v>774417</v>
      </c>
      <c r="I29" s="19">
        <v>774417</v>
      </c>
      <c r="J29" s="19">
        <v>774417</v>
      </c>
      <c r="K29" s="19">
        <v>774417</v>
      </c>
      <c r="L29" s="19">
        <v>774417</v>
      </c>
      <c r="M29" s="19">
        <v>774417</v>
      </c>
      <c r="N29" s="20">
        <v>774417</v>
      </c>
      <c r="O29" s="21">
        <v>9293004</v>
      </c>
      <c r="P29" s="19">
        <v>9805000</v>
      </c>
      <c r="Q29" s="22">
        <v>9900000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8917</v>
      </c>
      <c r="D31" s="19">
        <v>8917</v>
      </c>
      <c r="E31" s="19">
        <v>8917</v>
      </c>
      <c r="F31" s="19">
        <v>8917</v>
      </c>
      <c r="G31" s="19">
        <v>8917</v>
      </c>
      <c r="H31" s="19">
        <v>8917</v>
      </c>
      <c r="I31" s="19">
        <v>8917</v>
      </c>
      <c r="J31" s="19">
        <v>8917</v>
      </c>
      <c r="K31" s="19">
        <v>8917</v>
      </c>
      <c r="L31" s="19">
        <v>8917</v>
      </c>
      <c r="M31" s="19">
        <v>8917</v>
      </c>
      <c r="N31" s="20">
        <v>8917</v>
      </c>
      <c r="O31" s="21">
        <v>107004</v>
      </c>
      <c r="P31" s="19">
        <v>300000</v>
      </c>
      <c r="Q31" s="22">
        <v>500000</v>
      </c>
    </row>
    <row r="32" spans="1:17" ht="13.5">
      <c r="A32" s="54" t="s">
        <v>50</v>
      </c>
      <c r="B32" s="2"/>
      <c r="C32" s="30">
        <f>SUM(C28:C31)</f>
        <v>5923588</v>
      </c>
      <c r="D32" s="30">
        <f>SUM(D28:D31)</f>
        <v>5923588</v>
      </c>
      <c r="E32" s="30">
        <f>SUM(E28:E31)</f>
        <v>5923588</v>
      </c>
      <c r="F32" s="30">
        <f>SUM(F28:F31)</f>
        <v>5923588</v>
      </c>
      <c r="G32" s="30">
        <f aca="true" t="shared" si="5" ref="G32:Q32">SUM(G28:G31)</f>
        <v>5923588</v>
      </c>
      <c r="H32" s="30">
        <f t="shared" si="5"/>
        <v>5923588</v>
      </c>
      <c r="I32" s="30">
        <f>SUM(I28:I31)</f>
        <v>5923588</v>
      </c>
      <c r="J32" s="30">
        <f>SUM(J28:J31)</f>
        <v>5923588</v>
      </c>
      <c r="K32" s="30">
        <f>SUM(K28:K31)</f>
        <v>5923588</v>
      </c>
      <c r="L32" s="30">
        <f>SUM(L28:L31)</f>
        <v>5923588</v>
      </c>
      <c r="M32" s="30">
        <f t="shared" si="5"/>
        <v>5923588</v>
      </c>
      <c r="N32" s="31">
        <f t="shared" si="5"/>
        <v>5923588</v>
      </c>
      <c r="O32" s="32">
        <f t="shared" si="5"/>
        <v>71083056</v>
      </c>
      <c r="P32" s="30">
        <f t="shared" si="5"/>
        <v>75209000</v>
      </c>
      <c r="Q32" s="33">
        <f t="shared" si="5"/>
        <v>80426000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1499999</v>
      </c>
      <c r="D35" s="19">
        <v>1499999</v>
      </c>
      <c r="E35" s="19">
        <v>1499999</v>
      </c>
      <c r="F35" s="19">
        <v>1499999</v>
      </c>
      <c r="G35" s="19">
        <v>1499999</v>
      </c>
      <c r="H35" s="19">
        <v>1499999</v>
      </c>
      <c r="I35" s="19">
        <v>1499999</v>
      </c>
      <c r="J35" s="19">
        <v>1499999</v>
      </c>
      <c r="K35" s="19">
        <v>1499999</v>
      </c>
      <c r="L35" s="19">
        <v>1499999</v>
      </c>
      <c r="M35" s="19">
        <v>1499999</v>
      </c>
      <c r="N35" s="20">
        <v>1499999</v>
      </c>
      <c r="O35" s="21">
        <v>17999988</v>
      </c>
      <c r="P35" s="19">
        <v>10000000</v>
      </c>
      <c r="Q35" s="22"/>
    </row>
    <row r="36" spans="1:17" ht="13.5">
      <c r="A36" s="56" t="s">
        <v>53</v>
      </c>
      <c r="B36" s="6"/>
      <c r="C36" s="57">
        <f>SUM(C32:C35)</f>
        <v>7423587</v>
      </c>
      <c r="D36" s="57">
        <f>SUM(D32:D35)</f>
        <v>7423587</v>
      </c>
      <c r="E36" s="57">
        <f>SUM(E32:E35)</f>
        <v>7423587</v>
      </c>
      <c r="F36" s="57">
        <f>SUM(F32:F35)</f>
        <v>7423587</v>
      </c>
      <c r="G36" s="57">
        <f aca="true" t="shared" si="6" ref="G36:Q36">SUM(G32:G35)</f>
        <v>7423587</v>
      </c>
      <c r="H36" s="57">
        <f t="shared" si="6"/>
        <v>7423587</v>
      </c>
      <c r="I36" s="57">
        <f>SUM(I32:I35)</f>
        <v>7423587</v>
      </c>
      <c r="J36" s="57">
        <f>SUM(J32:J35)</f>
        <v>7423587</v>
      </c>
      <c r="K36" s="57">
        <f>SUM(K32:K35)</f>
        <v>7423587</v>
      </c>
      <c r="L36" s="57">
        <f>SUM(L32:L35)</f>
        <v>7423587</v>
      </c>
      <c r="M36" s="57">
        <f t="shared" si="6"/>
        <v>7423587</v>
      </c>
      <c r="N36" s="58">
        <f t="shared" si="6"/>
        <v>7423587</v>
      </c>
      <c r="O36" s="59">
        <f t="shared" si="6"/>
        <v>89083044</v>
      </c>
      <c r="P36" s="57">
        <f t="shared" si="6"/>
        <v>85209000</v>
      </c>
      <c r="Q36" s="60">
        <f t="shared" si="6"/>
        <v>80426000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24329997</v>
      </c>
      <c r="D19" s="16">
        <f>SUM(D20:D23)</f>
        <v>24329997</v>
      </c>
      <c r="E19" s="16">
        <f>SUM(E20:E23)</f>
        <v>24329997</v>
      </c>
      <c r="F19" s="16">
        <f>SUM(F20:F23)</f>
        <v>24329997</v>
      </c>
      <c r="G19" s="16">
        <f aca="true" t="shared" si="3" ref="G19:Q19">SUM(G20:G23)</f>
        <v>24329997</v>
      </c>
      <c r="H19" s="16">
        <f t="shared" si="3"/>
        <v>24329997</v>
      </c>
      <c r="I19" s="16">
        <f>SUM(I20:I23)</f>
        <v>24329997</v>
      </c>
      <c r="J19" s="16">
        <f>SUM(J20:J23)</f>
        <v>24329997</v>
      </c>
      <c r="K19" s="16">
        <f>SUM(K20:K23)</f>
        <v>24329997</v>
      </c>
      <c r="L19" s="16">
        <f>SUM(L20:L23)</f>
        <v>24329997</v>
      </c>
      <c r="M19" s="16">
        <f t="shared" si="3"/>
        <v>24329997</v>
      </c>
      <c r="N19" s="17">
        <f>SUM(N20:N23)</f>
        <v>24330033</v>
      </c>
      <c r="O19" s="27">
        <f t="shared" si="3"/>
        <v>291960000</v>
      </c>
      <c r="P19" s="16">
        <f t="shared" si="3"/>
        <v>506062160</v>
      </c>
      <c r="Q19" s="28">
        <f t="shared" si="3"/>
        <v>772391412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24329997</v>
      </c>
      <c r="D21" s="19">
        <v>24329997</v>
      </c>
      <c r="E21" s="19">
        <v>24329997</v>
      </c>
      <c r="F21" s="19">
        <v>24329997</v>
      </c>
      <c r="G21" s="19">
        <v>24329997</v>
      </c>
      <c r="H21" s="19">
        <v>24329997</v>
      </c>
      <c r="I21" s="19">
        <v>24329997</v>
      </c>
      <c r="J21" s="19">
        <v>24329997</v>
      </c>
      <c r="K21" s="19">
        <v>24329997</v>
      </c>
      <c r="L21" s="19">
        <v>24329997</v>
      </c>
      <c r="M21" s="19">
        <v>24329997</v>
      </c>
      <c r="N21" s="20">
        <v>24330033</v>
      </c>
      <c r="O21" s="21">
        <v>291960000</v>
      </c>
      <c r="P21" s="19">
        <v>506062160</v>
      </c>
      <c r="Q21" s="22">
        <v>772391412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24329997</v>
      </c>
      <c r="D25" s="47">
        <f>+D5+D9+D15+D19+D24</f>
        <v>24329997</v>
      </c>
      <c r="E25" s="47">
        <f>+E5+E9+E15+E19+E24</f>
        <v>24329997</v>
      </c>
      <c r="F25" s="47">
        <f>+F5+F9+F15+F19+F24</f>
        <v>24329997</v>
      </c>
      <c r="G25" s="47">
        <f aca="true" t="shared" si="4" ref="G25:Q25">+G5+G9+G15+G19+G24</f>
        <v>24329997</v>
      </c>
      <c r="H25" s="47">
        <f t="shared" si="4"/>
        <v>24329997</v>
      </c>
      <c r="I25" s="47">
        <f>+I5+I9+I15+I19+I24</f>
        <v>24329997</v>
      </c>
      <c r="J25" s="47">
        <f>+J5+J9+J15+J19+J24</f>
        <v>24329997</v>
      </c>
      <c r="K25" s="47">
        <f>+K5+K9+K15+K19+K24</f>
        <v>24329997</v>
      </c>
      <c r="L25" s="47">
        <f>+L5+L9+L15+L19+L24</f>
        <v>24329997</v>
      </c>
      <c r="M25" s="47">
        <f t="shared" si="4"/>
        <v>24329997</v>
      </c>
      <c r="N25" s="48">
        <f t="shared" si="4"/>
        <v>24330033</v>
      </c>
      <c r="O25" s="49">
        <f t="shared" si="4"/>
        <v>291960000</v>
      </c>
      <c r="P25" s="47">
        <f t="shared" si="4"/>
        <v>506062160</v>
      </c>
      <c r="Q25" s="50">
        <f t="shared" si="4"/>
        <v>772391412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12743332</v>
      </c>
      <c r="D28" s="19">
        <v>12743332</v>
      </c>
      <c r="E28" s="19">
        <v>12743332</v>
      </c>
      <c r="F28" s="19">
        <v>12743332</v>
      </c>
      <c r="G28" s="19">
        <v>12743332</v>
      </c>
      <c r="H28" s="19">
        <v>12743332</v>
      </c>
      <c r="I28" s="19">
        <v>12743332</v>
      </c>
      <c r="J28" s="19">
        <v>12743332</v>
      </c>
      <c r="K28" s="19">
        <v>12743332</v>
      </c>
      <c r="L28" s="19">
        <v>12743332</v>
      </c>
      <c r="M28" s="19">
        <v>12743332</v>
      </c>
      <c r="N28" s="20">
        <v>12743348</v>
      </c>
      <c r="O28" s="29">
        <v>152920000</v>
      </c>
      <c r="P28" s="19">
        <v>339406000</v>
      </c>
      <c r="Q28" s="20">
        <v>610828580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12743332</v>
      </c>
      <c r="D32" s="30">
        <f>SUM(D28:D31)</f>
        <v>12743332</v>
      </c>
      <c r="E32" s="30">
        <f>SUM(E28:E31)</f>
        <v>12743332</v>
      </c>
      <c r="F32" s="30">
        <f>SUM(F28:F31)</f>
        <v>12743332</v>
      </c>
      <c r="G32" s="30">
        <f aca="true" t="shared" si="5" ref="G32:Q32">SUM(G28:G31)</f>
        <v>12743332</v>
      </c>
      <c r="H32" s="30">
        <f t="shared" si="5"/>
        <v>12743332</v>
      </c>
      <c r="I32" s="30">
        <f>SUM(I28:I31)</f>
        <v>12743332</v>
      </c>
      <c r="J32" s="30">
        <f>SUM(J28:J31)</f>
        <v>12743332</v>
      </c>
      <c r="K32" s="30">
        <f>SUM(K28:K31)</f>
        <v>12743332</v>
      </c>
      <c r="L32" s="30">
        <f>SUM(L28:L31)</f>
        <v>12743332</v>
      </c>
      <c r="M32" s="30">
        <f t="shared" si="5"/>
        <v>12743332</v>
      </c>
      <c r="N32" s="31">
        <f t="shared" si="5"/>
        <v>12743348</v>
      </c>
      <c r="O32" s="32">
        <f t="shared" si="5"/>
        <v>152920000</v>
      </c>
      <c r="P32" s="30">
        <f t="shared" si="5"/>
        <v>339406000</v>
      </c>
      <c r="Q32" s="33">
        <f t="shared" si="5"/>
        <v>610828580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12743332</v>
      </c>
      <c r="D36" s="57">
        <f>SUM(D32:D35)</f>
        <v>12743332</v>
      </c>
      <c r="E36" s="57">
        <f>SUM(E32:E35)</f>
        <v>12743332</v>
      </c>
      <c r="F36" s="57">
        <f>SUM(F32:F35)</f>
        <v>12743332</v>
      </c>
      <c r="G36" s="57">
        <f aca="true" t="shared" si="6" ref="G36:Q36">SUM(G32:G35)</f>
        <v>12743332</v>
      </c>
      <c r="H36" s="57">
        <f t="shared" si="6"/>
        <v>12743332</v>
      </c>
      <c r="I36" s="57">
        <f>SUM(I32:I35)</f>
        <v>12743332</v>
      </c>
      <c r="J36" s="57">
        <f>SUM(J32:J35)</f>
        <v>12743332</v>
      </c>
      <c r="K36" s="57">
        <f>SUM(K32:K35)</f>
        <v>12743332</v>
      </c>
      <c r="L36" s="57">
        <f>SUM(L32:L35)</f>
        <v>12743332</v>
      </c>
      <c r="M36" s="57">
        <f t="shared" si="6"/>
        <v>12743332</v>
      </c>
      <c r="N36" s="58">
        <f t="shared" si="6"/>
        <v>12743348</v>
      </c>
      <c r="O36" s="59">
        <f t="shared" si="6"/>
        <v>152920000</v>
      </c>
      <c r="P36" s="57">
        <f t="shared" si="6"/>
        <v>339406000</v>
      </c>
      <c r="Q36" s="60">
        <f t="shared" si="6"/>
        <v>610828580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34642000</v>
      </c>
      <c r="D5" s="16">
        <f>SUM(D6:D8)</f>
        <v>37504000</v>
      </c>
      <c r="E5" s="16">
        <f>SUM(E6:E8)</f>
        <v>59084000</v>
      </c>
      <c r="F5" s="16">
        <f>SUM(F6:F8)</f>
        <v>46278000</v>
      </c>
      <c r="G5" s="16">
        <f aca="true" t="shared" si="0" ref="G5:Q5">SUM(G6:G8)</f>
        <v>24128000</v>
      </c>
      <c r="H5" s="16">
        <f t="shared" si="0"/>
        <v>40576000</v>
      </c>
      <c r="I5" s="16">
        <f>SUM(I6:I8)</f>
        <v>37761000</v>
      </c>
      <c r="J5" s="16">
        <f>SUM(J6:J8)</f>
        <v>56759000</v>
      </c>
      <c r="K5" s="16">
        <f>SUM(K6:K8)</f>
        <v>43958000</v>
      </c>
      <c r="L5" s="16">
        <f>SUM(L6:L8)</f>
        <v>76929000</v>
      </c>
      <c r="M5" s="16">
        <f t="shared" si="0"/>
        <v>33644000</v>
      </c>
      <c r="N5" s="17">
        <f>SUM(N6:N8)</f>
        <v>213021000</v>
      </c>
      <c r="O5" s="18">
        <f t="shared" si="0"/>
        <v>704284000</v>
      </c>
      <c r="P5" s="16">
        <f t="shared" si="0"/>
        <v>812293000</v>
      </c>
      <c r="Q5" s="17">
        <f t="shared" si="0"/>
        <v>780762000</v>
      </c>
    </row>
    <row r="6" spans="1:17" ht="13.5">
      <c r="A6" s="3" t="s">
        <v>24</v>
      </c>
      <c r="B6" s="2"/>
      <c r="C6" s="19">
        <v>546000</v>
      </c>
      <c r="D6" s="19">
        <v>4824000</v>
      </c>
      <c r="E6" s="19">
        <v>31296000</v>
      </c>
      <c r="F6" s="19">
        <v>115000</v>
      </c>
      <c r="G6" s="19">
        <v>234000</v>
      </c>
      <c r="H6" s="19">
        <v>20428000</v>
      </c>
      <c r="I6" s="19">
        <v>20410000</v>
      </c>
      <c r="J6" s="19">
        <v>30305000</v>
      </c>
      <c r="K6" s="19">
        <v>398000</v>
      </c>
      <c r="L6" s="19">
        <v>50716000</v>
      </c>
      <c r="M6" s="19">
        <v>1029000</v>
      </c>
      <c r="N6" s="20">
        <v>83692000</v>
      </c>
      <c r="O6" s="21">
        <v>243993000</v>
      </c>
      <c r="P6" s="19">
        <v>384444000</v>
      </c>
      <c r="Q6" s="22">
        <v>357204000</v>
      </c>
    </row>
    <row r="7" spans="1:17" ht="13.5">
      <c r="A7" s="3" t="s">
        <v>25</v>
      </c>
      <c r="B7" s="2"/>
      <c r="C7" s="23">
        <v>34096000</v>
      </c>
      <c r="D7" s="23">
        <v>32680000</v>
      </c>
      <c r="E7" s="23">
        <v>27788000</v>
      </c>
      <c r="F7" s="23">
        <v>46163000</v>
      </c>
      <c r="G7" s="23">
        <v>23894000</v>
      </c>
      <c r="H7" s="23">
        <v>20148000</v>
      </c>
      <c r="I7" s="23">
        <v>17351000</v>
      </c>
      <c r="J7" s="23">
        <v>26454000</v>
      </c>
      <c r="K7" s="23">
        <v>43394000</v>
      </c>
      <c r="L7" s="23">
        <v>26213000</v>
      </c>
      <c r="M7" s="23">
        <v>32615000</v>
      </c>
      <c r="N7" s="24">
        <v>129329000</v>
      </c>
      <c r="O7" s="25">
        <v>460125000</v>
      </c>
      <c r="P7" s="23">
        <v>427497000</v>
      </c>
      <c r="Q7" s="26">
        <v>423188000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>
        <v>166000</v>
      </c>
      <c r="L8" s="19"/>
      <c r="M8" s="19"/>
      <c r="N8" s="20"/>
      <c r="O8" s="21">
        <v>166000</v>
      </c>
      <c r="P8" s="19">
        <v>352000</v>
      </c>
      <c r="Q8" s="22">
        <v>370000</v>
      </c>
    </row>
    <row r="9" spans="1:17" ht="13.5">
      <c r="A9" s="1" t="s">
        <v>27</v>
      </c>
      <c r="B9" s="2"/>
      <c r="C9" s="16">
        <f>SUM(C10:C14)</f>
        <v>64066000</v>
      </c>
      <c r="D9" s="16">
        <f>SUM(D10:D14)</f>
        <v>136502000</v>
      </c>
      <c r="E9" s="16">
        <f>SUM(E10:E14)</f>
        <v>197015000</v>
      </c>
      <c r="F9" s="16">
        <f>SUM(F10:F14)</f>
        <v>158593000</v>
      </c>
      <c r="G9" s="16">
        <f aca="true" t="shared" si="1" ref="G9:Q9">SUM(G10:G14)</f>
        <v>126719000</v>
      </c>
      <c r="H9" s="16">
        <f t="shared" si="1"/>
        <v>117899000</v>
      </c>
      <c r="I9" s="16">
        <f>SUM(I10:I14)</f>
        <v>124472000</v>
      </c>
      <c r="J9" s="16">
        <f>SUM(J10:J14)</f>
        <v>150490000</v>
      </c>
      <c r="K9" s="16">
        <f>SUM(K10:K14)</f>
        <v>148865000</v>
      </c>
      <c r="L9" s="16">
        <f>SUM(L10:L14)</f>
        <v>122864000</v>
      </c>
      <c r="M9" s="16">
        <f t="shared" si="1"/>
        <v>122062000</v>
      </c>
      <c r="N9" s="17">
        <f>SUM(N10:N14)</f>
        <v>514144000</v>
      </c>
      <c r="O9" s="27">
        <f t="shared" si="1"/>
        <v>1983691000</v>
      </c>
      <c r="P9" s="16">
        <f t="shared" si="1"/>
        <v>2014580000</v>
      </c>
      <c r="Q9" s="28">
        <f t="shared" si="1"/>
        <v>1910601000</v>
      </c>
    </row>
    <row r="10" spans="1:17" ht="13.5">
      <c r="A10" s="3" t="s">
        <v>28</v>
      </c>
      <c r="B10" s="2"/>
      <c r="C10" s="19">
        <v>3250000</v>
      </c>
      <c r="D10" s="19">
        <v>2870000</v>
      </c>
      <c r="E10" s="19">
        <v>24646000</v>
      </c>
      <c r="F10" s="19">
        <v>20266000</v>
      </c>
      <c r="G10" s="19">
        <v>20316000</v>
      </c>
      <c r="H10" s="19">
        <v>26116000</v>
      </c>
      <c r="I10" s="19">
        <v>21926000</v>
      </c>
      <c r="J10" s="19">
        <v>21576000</v>
      </c>
      <c r="K10" s="19">
        <v>26526000</v>
      </c>
      <c r="L10" s="19">
        <v>21226000</v>
      </c>
      <c r="M10" s="19">
        <v>23826000</v>
      </c>
      <c r="N10" s="20">
        <v>75872000</v>
      </c>
      <c r="O10" s="21">
        <v>288416000</v>
      </c>
      <c r="P10" s="19">
        <v>263763000</v>
      </c>
      <c r="Q10" s="22">
        <v>283351000</v>
      </c>
    </row>
    <row r="11" spans="1:17" ht="13.5">
      <c r="A11" s="3" t="s">
        <v>29</v>
      </c>
      <c r="B11" s="2"/>
      <c r="C11" s="19">
        <v>3890000</v>
      </c>
      <c r="D11" s="19">
        <v>3967000</v>
      </c>
      <c r="E11" s="19">
        <v>30303000</v>
      </c>
      <c r="F11" s="19">
        <v>20353000</v>
      </c>
      <c r="G11" s="19">
        <v>34203000</v>
      </c>
      <c r="H11" s="19">
        <v>20053000</v>
      </c>
      <c r="I11" s="19">
        <v>23560000</v>
      </c>
      <c r="J11" s="19">
        <v>23060000</v>
      </c>
      <c r="K11" s="19">
        <v>20480000</v>
      </c>
      <c r="L11" s="19">
        <v>23510000</v>
      </c>
      <c r="M11" s="19">
        <v>20354000</v>
      </c>
      <c r="N11" s="20">
        <v>130822000</v>
      </c>
      <c r="O11" s="21">
        <v>354555000</v>
      </c>
      <c r="P11" s="19">
        <v>315609000</v>
      </c>
      <c r="Q11" s="22">
        <v>285409000</v>
      </c>
    </row>
    <row r="12" spans="1:17" ht="13.5">
      <c r="A12" s="3" t="s">
        <v>30</v>
      </c>
      <c r="B12" s="2"/>
      <c r="C12" s="19">
        <v>5447000</v>
      </c>
      <c r="D12" s="19">
        <v>10105000</v>
      </c>
      <c r="E12" s="19">
        <v>9925000</v>
      </c>
      <c r="F12" s="19">
        <v>7622000</v>
      </c>
      <c r="G12" s="19">
        <v>3205000</v>
      </c>
      <c r="H12" s="19">
        <v>8801000</v>
      </c>
      <c r="I12" s="19">
        <v>4557000</v>
      </c>
      <c r="J12" s="19">
        <v>3455000</v>
      </c>
      <c r="K12" s="19">
        <v>23930000</v>
      </c>
      <c r="L12" s="19">
        <v>4395000</v>
      </c>
      <c r="M12" s="19">
        <v>15503000</v>
      </c>
      <c r="N12" s="20">
        <v>19725000</v>
      </c>
      <c r="O12" s="21">
        <v>116670000</v>
      </c>
      <c r="P12" s="19">
        <v>101367000</v>
      </c>
      <c r="Q12" s="22">
        <v>73748000</v>
      </c>
    </row>
    <row r="13" spans="1:17" ht="13.5">
      <c r="A13" s="3" t="s">
        <v>31</v>
      </c>
      <c r="B13" s="2"/>
      <c r="C13" s="19">
        <v>49780000</v>
      </c>
      <c r="D13" s="19">
        <v>117811000</v>
      </c>
      <c r="E13" s="19">
        <v>130442000</v>
      </c>
      <c r="F13" s="19">
        <v>107993000</v>
      </c>
      <c r="G13" s="19">
        <v>67296000</v>
      </c>
      <c r="H13" s="19">
        <v>61230000</v>
      </c>
      <c r="I13" s="19">
        <v>72730000</v>
      </c>
      <c r="J13" s="19">
        <v>100630000</v>
      </c>
      <c r="K13" s="19">
        <v>75730000</v>
      </c>
      <c r="L13" s="19">
        <v>71914000</v>
      </c>
      <c r="M13" s="19">
        <v>59880000</v>
      </c>
      <c r="N13" s="20">
        <v>278959000</v>
      </c>
      <c r="O13" s="21">
        <v>1194395000</v>
      </c>
      <c r="P13" s="19">
        <v>1289571000</v>
      </c>
      <c r="Q13" s="22">
        <v>1225092000</v>
      </c>
    </row>
    <row r="14" spans="1:17" ht="13.5">
      <c r="A14" s="3" t="s">
        <v>32</v>
      </c>
      <c r="B14" s="2"/>
      <c r="C14" s="23">
        <v>1699000</v>
      </c>
      <c r="D14" s="23">
        <v>1749000</v>
      </c>
      <c r="E14" s="23">
        <v>1699000</v>
      </c>
      <c r="F14" s="23">
        <v>2359000</v>
      </c>
      <c r="G14" s="23">
        <v>1699000</v>
      </c>
      <c r="H14" s="23">
        <v>1699000</v>
      </c>
      <c r="I14" s="23">
        <v>1699000</v>
      </c>
      <c r="J14" s="23">
        <v>1769000</v>
      </c>
      <c r="K14" s="23">
        <v>2199000</v>
      </c>
      <c r="L14" s="23">
        <v>1819000</v>
      </c>
      <c r="M14" s="23">
        <v>2499000</v>
      </c>
      <c r="N14" s="24">
        <v>8766000</v>
      </c>
      <c r="O14" s="25">
        <v>29655000</v>
      </c>
      <c r="P14" s="23">
        <v>44270000</v>
      </c>
      <c r="Q14" s="26">
        <v>43001000</v>
      </c>
    </row>
    <row r="15" spans="1:17" ht="13.5">
      <c r="A15" s="1" t="s">
        <v>33</v>
      </c>
      <c r="B15" s="4"/>
      <c r="C15" s="16">
        <f>SUM(C16:C18)</f>
        <v>294254000</v>
      </c>
      <c r="D15" s="16">
        <f>SUM(D16:D18)</f>
        <v>121155000</v>
      </c>
      <c r="E15" s="16">
        <f>SUM(E16:E18)</f>
        <v>132453000</v>
      </c>
      <c r="F15" s="16">
        <f>SUM(F16:F18)</f>
        <v>118133000</v>
      </c>
      <c r="G15" s="16">
        <f aca="true" t="shared" si="2" ref="G15:Q15">SUM(G16:G18)</f>
        <v>142355000</v>
      </c>
      <c r="H15" s="16">
        <f t="shared" si="2"/>
        <v>162452000</v>
      </c>
      <c r="I15" s="16">
        <f>SUM(I16:I18)</f>
        <v>109797000</v>
      </c>
      <c r="J15" s="16">
        <f>SUM(J16:J18)</f>
        <v>172583000</v>
      </c>
      <c r="K15" s="16">
        <f>SUM(K16:K18)</f>
        <v>125727000</v>
      </c>
      <c r="L15" s="16">
        <f>SUM(L16:L18)</f>
        <v>151853000</v>
      </c>
      <c r="M15" s="16">
        <f t="shared" si="2"/>
        <v>174555000</v>
      </c>
      <c r="N15" s="17">
        <f>SUM(N16:N18)</f>
        <v>778774000</v>
      </c>
      <c r="O15" s="27">
        <f t="shared" si="2"/>
        <v>2484091000</v>
      </c>
      <c r="P15" s="16">
        <f t="shared" si="2"/>
        <v>2639371000</v>
      </c>
      <c r="Q15" s="28">
        <f t="shared" si="2"/>
        <v>2578914000</v>
      </c>
    </row>
    <row r="16" spans="1:17" ht="13.5">
      <c r="A16" s="3" t="s">
        <v>34</v>
      </c>
      <c r="B16" s="2"/>
      <c r="C16" s="19">
        <v>26652000</v>
      </c>
      <c r="D16" s="19">
        <v>29377000</v>
      </c>
      <c r="E16" s="19">
        <v>22951000</v>
      </c>
      <c r="F16" s="19">
        <v>22611000</v>
      </c>
      <c r="G16" s="19">
        <v>29266000</v>
      </c>
      <c r="H16" s="19">
        <v>25206000</v>
      </c>
      <c r="I16" s="19">
        <v>26343000</v>
      </c>
      <c r="J16" s="19">
        <v>25715000</v>
      </c>
      <c r="K16" s="19">
        <v>27416000</v>
      </c>
      <c r="L16" s="19">
        <v>25178000</v>
      </c>
      <c r="M16" s="19">
        <v>24260000</v>
      </c>
      <c r="N16" s="20">
        <v>67862000</v>
      </c>
      <c r="O16" s="21">
        <v>352837000</v>
      </c>
      <c r="P16" s="19">
        <v>420012000</v>
      </c>
      <c r="Q16" s="22">
        <v>400689000</v>
      </c>
    </row>
    <row r="17" spans="1:17" ht="13.5">
      <c r="A17" s="3" t="s">
        <v>35</v>
      </c>
      <c r="B17" s="2"/>
      <c r="C17" s="19">
        <v>266944000</v>
      </c>
      <c r="D17" s="19">
        <v>91420000</v>
      </c>
      <c r="E17" s="19">
        <v>107854000</v>
      </c>
      <c r="F17" s="19">
        <v>95214000</v>
      </c>
      <c r="G17" s="19">
        <v>112331000</v>
      </c>
      <c r="H17" s="19">
        <v>136688000</v>
      </c>
      <c r="I17" s="19">
        <v>82896000</v>
      </c>
      <c r="J17" s="19">
        <v>146160000</v>
      </c>
      <c r="K17" s="19">
        <v>97053000</v>
      </c>
      <c r="L17" s="19">
        <v>126117000</v>
      </c>
      <c r="M17" s="19">
        <v>149637000</v>
      </c>
      <c r="N17" s="20">
        <v>705350000</v>
      </c>
      <c r="O17" s="21">
        <v>2117664000</v>
      </c>
      <c r="P17" s="19">
        <v>2209039000</v>
      </c>
      <c r="Q17" s="22">
        <v>2171894000</v>
      </c>
    </row>
    <row r="18" spans="1:17" ht="13.5">
      <c r="A18" s="3" t="s">
        <v>36</v>
      </c>
      <c r="B18" s="2"/>
      <c r="C18" s="19">
        <v>658000</v>
      </c>
      <c r="D18" s="19">
        <v>358000</v>
      </c>
      <c r="E18" s="19">
        <v>1648000</v>
      </c>
      <c r="F18" s="19">
        <v>308000</v>
      </c>
      <c r="G18" s="19">
        <v>758000</v>
      </c>
      <c r="H18" s="19">
        <v>558000</v>
      </c>
      <c r="I18" s="19">
        <v>558000</v>
      </c>
      <c r="J18" s="19">
        <v>708000</v>
      </c>
      <c r="K18" s="19">
        <v>1258000</v>
      </c>
      <c r="L18" s="19">
        <v>558000</v>
      </c>
      <c r="M18" s="19">
        <v>658000</v>
      </c>
      <c r="N18" s="20">
        <v>5562000</v>
      </c>
      <c r="O18" s="21">
        <v>13590000</v>
      </c>
      <c r="P18" s="19">
        <v>10320000</v>
      </c>
      <c r="Q18" s="22">
        <v>6331000</v>
      </c>
    </row>
    <row r="19" spans="1:17" ht="13.5">
      <c r="A19" s="1" t="s">
        <v>37</v>
      </c>
      <c r="B19" s="4"/>
      <c r="C19" s="16">
        <f>SUM(C20:C23)</f>
        <v>153288000</v>
      </c>
      <c r="D19" s="16">
        <f>SUM(D20:D23)</f>
        <v>230337000</v>
      </c>
      <c r="E19" s="16">
        <f>SUM(E20:E23)</f>
        <v>167423000</v>
      </c>
      <c r="F19" s="16">
        <f>SUM(F20:F23)</f>
        <v>180908000</v>
      </c>
      <c r="G19" s="16">
        <f aca="true" t="shared" si="3" ref="G19:Q19">SUM(G20:G23)</f>
        <v>174310000</v>
      </c>
      <c r="H19" s="16">
        <f t="shared" si="3"/>
        <v>160686000</v>
      </c>
      <c r="I19" s="16">
        <f>SUM(I20:I23)</f>
        <v>166590000</v>
      </c>
      <c r="J19" s="16">
        <f>SUM(J20:J23)</f>
        <v>165201000</v>
      </c>
      <c r="K19" s="16">
        <f>SUM(K20:K23)</f>
        <v>164922000</v>
      </c>
      <c r="L19" s="16">
        <f>SUM(L20:L23)</f>
        <v>172613000</v>
      </c>
      <c r="M19" s="16">
        <f t="shared" si="3"/>
        <v>179462000</v>
      </c>
      <c r="N19" s="17">
        <f>SUM(N20:N23)</f>
        <v>692469000</v>
      </c>
      <c r="O19" s="27">
        <f t="shared" si="3"/>
        <v>2608209000</v>
      </c>
      <c r="P19" s="16">
        <f t="shared" si="3"/>
        <v>2479750000</v>
      </c>
      <c r="Q19" s="28">
        <f t="shared" si="3"/>
        <v>2344786000</v>
      </c>
    </row>
    <row r="20" spans="1:17" ht="13.5">
      <c r="A20" s="3" t="s">
        <v>38</v>
      </c>
      <c r="B20" s="2"/>
      <c r="C20" s="19">
        <v>67536000</v>
      </c>
      <c r="D20" s="19">
        <v>126477000</v>
      </c>
      <c r="E20" s="19">
        <v>61241000</v>
      </c>
      <c r="F20" s="19">
        <v>61750000</v>
      </c>
      <c r="G20" s="19">
        <v>58911000</v>
      </c>
      <c r="H20" s="19">
        <v>57707000</v>
      </c>
      <c r="I20" s="19">
        <v>52557000</v>
      </c>
      <c r="J20" s="19">
        <v>54256000</v>
      </c>
      <c r="K20" s="19">
        <v>55583000</v>
      </c>
      <c r="L20" s="19">
        <v>50274000</v>
      </c>
      <c r="M20" s="19">
        <v>50126000</v>
      </c>
      <c r="N20" s="20">
        <v>169875000</v>
      </c>
      <c r="O20" s="21">
        <v>866293000</v>
      </c>
      <c r="P20" s="19">
        <v>896185000</v>
      </c>
      <c r="Q20" s="22">
        <v>851720000</v>
      </c>
    </row>
    <row r="21" spans="1:17" ht="13.5">
      <c r="A21" s="3" t="s">
        <v>39</v>
      </c>
      <c r="B21" s="2"/>
      <c r="C21" s="19">
        <v>48438000</v>
      </c>
      <c r="D21" s="19">
        <v>60213000</v>
      </c>
      <c r="E21" s="19">
        <v>57663000</v>
      </c>
      <c r="F21" s="19">
        <v>69871000</v>
      </c>
      <c r="G21" s="19">
        <v>67701000</v>
      </c>
      <c r="H21" s="19">
        <v>57340000</v>
      </c>
      <c r="I21" s="19">
        <v>54244000</v>
      </c>
      <c r="J21" s="19">
        <v>66559000</v>
      </c>
      <c r="K21" s="19">
        <v>74437000</v>
      </c>
      <c r="L21" s="19">
        <v>76562000</v>
      </c>
      <c r="M21" s="19">
        <v>73758000</v>
      </c>
      <c r="N21" s="20">
        <v>146282000</v>
      </c>
      <c r="O21" s="21">
        <v>853068000</v>
      </c>
      <c r="P21" s="19">
        <v>705434000</v>
      </c>
      <c r="Q21" s="22">
        <v>670200000</v>
      </c>
    </row>
    <row r="22" spans="1:17" ht="13.5">
      <c r="A22" s="3" t="s">
        <v>40</v>
      </c>
      <c r="B22" s="2"/>
      <c r="C22" s="23">
        <v>37314000</v>
      </c>
      <c r="D22" s="23">
        <v>42797000</v>
      </c>
      <c r="E22" s="23">
        <v>48119000</v>
      </c>
      <c r="F22" s="23">
        <v>47007000</v>
      </c>
      <c r="G22" s="23">
        <v>42068000</v>
      </c>
      <c r="H22" s="23">
        <v>44919000</v>
      </c>
      <c r="I22" s="23">
        <v>55739000</v>
      </c>
      <c r="J22" s="23">
        <v>36101000</v>
      </c>
      <c r="K22" s="23">
        <v>23182000</v>
      </c>
      <c r="L22" s="23">
        <v>32467000</v>
      </c>
      <c r="M22" s="23">
        <v>42023000</v>
      </c>
      <c r="N22" s="24">
        <v>351684000</v>
      </c>
      <c r="O22" s="25">
        <v>803420000</v>
      </c>
      <c r="P22" s="23">
        <v>723733000</v>
      </c>
      <c r="Q22" s="26">
        <v>694051000</v>
      </c>
    </row>
    <row r="23" spans="1:17" ht="13.5">
      <c r="A23" s="3" t="s">
        <v>41</v>
      </c>
      <c r="B23" s="2"/>
      <c r="C23" s="19"/>
      <c r="D23" s="19">
        <v>850000</v>
      </c>
      <c r="E23" s="19">
        <v>400000</v>
      </c>
      <c r="F23" s="19">
        <v>2280000</v>
      </c>
      <c r="G23" s="19">
        <v>5630000</v>
      </c>
      <c r="H23" s="19">
        <v>720000</v>
      </c>
      <c r="I23" s="19">
        <v>4050000</v>
      </c>
      <c r="J23" s="19">
        <v>8285000</v>
      </c>
      <c r="K23" s="19">
        <v>11720000</v>
      </c>
      <c r="L23" s="19">
        <v>13310000</v>
      </c>
      <c r="M23" s="19">
        <v>13555000</v>
      </c>
      <c r="N23" s="20">
        <v>24628000</v>
      </c>
      <c r="O23" s="21">
        <v>85428000</v>
      </c>
      <c r="P23" s="19">
        <v>154398000</v>
      </c>
      <c r="Q23" s="22">
        <v>128815000</v>
      </c>
    </row>
    <row r="24" spans="1:17" ht="13.5">
      <c r="A24" s="1" t="s">
        <v>42</v>
      </c>
      <c r="B24" s="4"/>
      <c r="C24" s="16">
        <v>2333000</v>
      </c>
      <c r="D24" s="16">
        <v>6733000</v>
      </c>
      <c r="E24" s="16">
        <v>3503000</v>
      </c>
      <c r="F24" s="16">
        <v>633000</v>
      </c>
      <c r="G24" s="16">
        <v>743000</v>
      </c>
      <c r="H24" s="16">
        <v>2233000</v>
      </c>
      <c r="I24" s="16">
        <v>733000</v>
      </c>
      <c r="J24" s="16">
        <v>653000</v>
      </c>
      <c r="K24" s="16">
        <v>5743000</v>
      </c>
      <c r="L24" s="16">
        <v>5254000</v>
      </c>
      <c r="M24" s="16">
        <v>3983000</v>
      </c>
      <c r="N24" s="17">
        <v>41786000</v>
      </c>
      <c r="O24" s="27">
        <v>74330000</v>
      </c>
      <c r="P24" s="16">
        <v>62314000</v>
      </c>
      <c r="Q24" s="28">
        <v>59068000</v>
      </c>
    </row>
    <row r="25" spans="1:17" ht="13.5">
      <c r="A25" s="5" t="s">
        <v>43</v>
      </c>
      <c r="B25" s="6" t="s">
        <v>44</v>
      </c>
      <c r="C25" s="47">
        <f>+C5+C9+C15+C19+C24</f>
        <v>548583000</v>
      </c>
      <c r="D25" s="47">
        <f>+D5+D9+D15+D19+D24</f>
        <v>532231000</v>
      </c>
      <c r="E25" s="47">
        <f>+E5+E9+E15+E19+E24</f>
        <v>559478000</v>
      </c>
      <c r="F25" s="47">
        <f>+F5+F9+F15+F19+F24</f>
        <v>504545000</v>
      </c>
      <c r="G25" s="47">
        <f aca="true" t="shared" si="4" ref="G25:Q25">+G5+G9+G15+G19+G24</f>
        <v>468255000</v>
      </c>
      <c r="H25" s="47">
        <f t="shared" si="4"/>
        <v>483846000</v>
      </c>
      <c r="I25" s="47">
        <f>+I5+I9+I15+I19+I24</f>
        <v>439353000</v>
      </c>
      <c r="J25" s="47">
        <f>+J5+J9+J15+J19+J24</f>
        <v>545686000</v>
      </c>
      <c r="K25" s="47">
        <f>+K5+K9+K15+K19+K24</f>
        <v>489215000</v>
      </c>
      <c r="L25" s="47">
        <f>+L5+L9+L15+L19+L24</f>
        <v>529513000</v>
      </c>
      <c r="M25" s="47">
        <f t="shared" si="4"/>
        <v>513706000</v>
      </c>
      <c r="N25" s="48">
        <f t="shared" si="4"/>
        <v>2240194000</v>
      </c>
      <c r="O25" s="49">
        <f t="shared" si="4"/>
        <v>7854605000</v>
      </c>
      <c r="P25" s="47">
        <f t="shared" si="4"/>
        <v>8008308000</v>
      </c>
      <c r="Q25" s="50">
        <f t="shared" si="4"/>
        <v>7674131000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108650000</v>
      </c>
      <c r="D28" s="19">
        <v>197535000</v>
      </c>
      <c r="E28" s="19">
        <v>257563000</v>
      </c>
      <c r="F28" s="19">
        <v>189629000</v>
      </c>
      <c r="G28" s="19">
        <v>171605000</v>
      </c>
      <c r="H28" s="19">
        <v>201549000</v>
      </c>
      <c r="I28" s="19">
        <v>173238000</v>
      </c>
      <c r="J28" s="19">
        <v>240585000</v>
      </c>
      <c r="K28" s="19">
        <v>146470000</v>
      </c>
      <c r="L28" s="19">
        <v>220630000</v>
      </c>
      <c r="M28" s="19">
        <v>137182000</v>
      </c>
      <c r="N28" s="20">
        <v>832613000</v>
      </c>
      <c r="O28" s="29">
        <v>2877249000</v>
      </c>
      <c r="P28" s="19">
        <v>2955696000</v>
      </c>
      <c r="Q28" s="20">
        <v>3187106000</v>
      </c>
    </row>
    <row r="29" spans="1:17" ht="13.5">
      <c r="A29" s="52" t="s">
        <v>47</v>
      </c>
      <c r="B29" s="2"/>
      <c r="C29" s="19">
        <v>31931000</v>
      </c>
      <c r="D29" s="19">
        <v>35977000</v>
      </c>
      <c r="E29" s="19">
        <v>49923000</v>
      </c>
      <c r="F29" s="19">
        <v>40973000</v>
      </c>
      <c r="G29" s="19">
        <v>33323000</v>
      </c>
      <c r="H29" s="19">
        <v>41823000</v>
      </c>
      <c r="I29" s="19">
        <v>54223000</v>
      </c>
      <c r="J29" s="19">
        <v>50223000</v>
      </c>
      <c r="K29" s="19">
        <v>44723000</v>
      </c>
      <c r="L29" s="19">
        <v>44123000</v>
      </c>
      <c r="M29" s="19">
        <v>39123000</v>
      </c>
      <c r="N29" s="20">
        <v>151093000</v>
      </c>
      <c r="O29" s="21">
        <v>617458000</v>
      </c>
      <c r="P29" s="19">
        <v>727641000</v>
      </c>
      <c r="Q29" s="22">
        <v>815234000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140581000</v>
      </c>
      <c r="D32" s="30">
        <f>SUM(D28:D31)</f>
        <v>233512000</v>
      </c>
      <c r="E32" s="30">
        <f>SUM(E28:E31)</f>
        <v>307486000</v>
      </c>
      <c r="F32" s="30">
        <f>SUM(F28:F31)</f>
        <v>230602000</v>
      </c>
      <c r="G32" s="30">
        <f aca="true" t="shared" si="5" ref="G32:Q32">SUM(G28:G31)</f>
        <v>204928000</v>
      </c>
      <c r="H32" s="30">
        <f t="shared" si="5"/>
        <v>243372000</v>
      </c>
      <c r="I32" s="30">
        <f>SUM(I28:I31)</f>
        <v>227461000</v>
      </c>
      <c r="J32" s="30">
        <f>SUM(J28:J31)</f>
        <v>290808000</v>
      </c>
      <c r="K32" s="30">
        <f>SUM(K28:K31)</f>
        <v>191193000</v>
      </c>
      <c r="L32" s="30">
        <f>SUM(L28:L31)</f>
        <v>264753000</v>
      </c>
      <c r="M32" s="30">
        <f t="shared" si="5"/>
        <v>176305000</v>
      </c>
      <c r="N32" s="31">
        <f t="shared" si="5"/>
        <v>983706000</v>
      </c>
      <c r="O32" s="32">
        <f t="shared" si="5"/>
        <v>3494707000</v>
      </c>
      <c r="P32" s="30">
        <f t="shared" si="5"/>
        <v>3683337000</v>
      </c>
      <c r="Q32" s="33">
        <f t="shared" si="5"/>
        <v>4002340000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254580000</v>
      </c>
      <c r="D34" s="19">
        <v>78856000</v>
      </c>
      <c r="E34" s="19">
        <v>60062000</v>
      </c>
      <c r="F34" s="19">
        <v>70879000</v>
      </c>
      <c r="G34" s="19">
        <v>78880000</v>
      </c>
      <c r="H34" s="19">
        <v>75125000</v>
      </c>
      <c r="I34" s="19">
        <v>65631000</v>
      </c>
      <c r="J34" s="19">
        <v>71898000</v>
      </c>
      <c r="K34" s="19">
        <v>77652000</v>
      </c>
      <c r="L34" s="19">
        <v>81498000</v>
      </c>
      <c r="M34" s="19">
        <v>132940000</v>
      </c>
      <c r="N34" s="20">
        <v>606596000</v>
      </c>
      <c r="O34" s="21">
        <v>1654597000</v>
      </c>
      <c r="P34" s="19">
        <v>1000000000</v>
      </c>
      <c r="Q34" s="22">
        <v>1000000000</v>
      </c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395161000</v>
      </c>
      <c r="D36" s="57">
        <f>SUM(D32:D35)</f>
        <v>312368000</v>
      </c>
      <c r="E36" s="57">
        <f>SUM(E32:E35)</f>
        <v>367548000</v>
      </c>
      <c r="F36" s="57">
        <f>SUM(F32:F35)</f>
        <v>301481000</v>
      </c>
      <c r="G36" s="57">
        <f aca="true" t="shared" si="6" ref="G36:Q36">SUM(G32:G35)</f>
        <v>283808000</v>
      </c>
      <c r="H36" s="57">
        <f t="shared" si="6"/>
        <v>318497000</v>
      </c>
      <c r="I36" s="57">
        <f>SUM(I32:I35)</f>
        <v>293092000</v>
      </c>
      <c r="J36" s="57">
        <f>SUM(J32:J35)</f>
        <v>362706000</v>
      </c>
      <c r="K36" s="57">
        <f>SUM(K32:K35)</f>
        <v>268845000</v>
      </c>
      <c r="L36" s="57">
        <f>SUM(L32:L35)</f>
        <v>346251000</v>
      </c>
      <c r="M36" s="57">
        <f t="shared" si="6"/>
        <v>309245000</v>
      </c>
      <c r="N36" s="58">
        <f t="shared" si="6"/>
        <v>1590302000</v>
      </c>
      <c r="O36" s="59">
        <f t="shared" si="6"/>
        <v>5149304000</v>
      </c>
      <c r="P36" s="57">
        <f t="shared" si="6"/>
        <v>4683337000</v>
      </c>
      <c r="Q36" s="60">
        <f t="shared" si="6"/>
        <v>5002340000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771590</v>
      </c>
      <c r="D5" s="16">
        <f>SUM(D6:D8)</f>
        <v>771590</v>
      </c>
      <c r="E5" s="16">
        <f>SUM(E6:E8)</f>
        <v>771590</v>
      </c>
      <c r="F5" s="16">
        <f>SUM(F6:F8)</f>
        <v>771590</v>
      </c>
      <c r="G5" s="16">
        <f aca="true" t="shared" si="0" ref="G5:Q5">SUM(G6:G8)</f>
        <v>771590</v>
      </c>
      <c r="H5" s="16">
        <f t="shared" si="0"/>
        <v>771590</v>
      </c>
      <c r="I5" s="16">
        <f>SUM(I6:I8)</f>
        <v>771590</v>
      </c>
      <c r="J5" s="16">
        <f>SUM(J6:J8)</f>
        <v>771590</v>
      </c>
      <c r="K5" s="16">
        <f>SUM(K6:K8)</f>
        <v>771595</v>
      </c>
      <c r="L5" s="16">
        <f>SUM(L6:L8)</f>
        <v>771596</v>
      </c>
      <c r="M5" s="16">
        <f t="shared" si="0"/>
        <v>771596</v>
      </c>
      <c r="N5" s="17">
        <f>SUM(N6:N8)</f>
        <v>771596</v>
      </c>
      <c r="O5" s="18">
        <f t="shared" si="0"/>
        <v>9259103</v>
      </c>
      <c r="P5" s="16">
        <f t="shared" si="0"/>
        <v>200000</v>
      </c>
      <c r="Q5" s="17">
        <f t="shared" si="0"/>
        <v>259500</v>
      </c>
    </row>
    <row r="6" spans="1:17" ht="13.5">
      <c r="A6" s="3" t="s">
        <v>24</v>
      </c>
      <c r="B6" s="2"/>
      <c r="C6" s="19">
        <v>60666</v>
      </c>
      <c r="D6" s="19">
        <v>60666</v>
      </c>
      <c r="E6" s="19">
        <v>60666</v>
      </c>
      <c r="F6" s="19">
        <v>60666</v>
      </c>
      <c r="G6" s="19">
        <v>60666</v>
      </c>
      <c r="H6" s="19">
        <v>60666</v>
      </c>
      <c r="I6" s="19">
        <v>60666</v>
      </c>
      <c r="J6" s="19">
        <v>60666</v>
      </c>
      <c r="K6" s="19">
        <v>60668</v>
      </c>
      <c r="L6" s="19">
        <v>60668</v>
      </c>
      <c r="M6" s="19">
        <v>60668</v>
      </c>
      <c r="N6" s="20">
        <v>60668</v>
      </c>
      <c r="O6" s="21">
        <v>728000</v>
      </c>
      <c r="P6" s="19"/>
      <c r="Q6" s="22"/>
    </row>
    <row r="7" spans="1:17" ht="13.5">
      <c r="A7" s="3" t="s">
        <v>25</v>
      </c>
      <c r="B7" s="2"/>
      <c r="C7" s="23">
        <v>710924</v>
      </c>
      <c r="D7" s="23">
        <v>710924</v>
      </c>
      <c r="E7" s="23">
        <v>710924</v>
      </c>
      <c r="F7" s="23">
        <v>710924</v>
      </c>
      <c r="G7" s="23">
        <v>710924</v>
      </c>
      <c r="H7" s="23">
        <v>710924</v>
      </c>
      <c r="I7" s="23">
        <v>710924</v>
      </c>
      <c r="J7" s="23">
        <v>710924</v>
      </c>
      <c r="K7" s="23">
        <v>710927</v>
      </c>
      <c r="L7" s="23">
        <v>710928</v>
      </c>
      <c r="M7" s="23">
        <v>710928</v>
      </c>
      <c r="N7" s="24">
        <v>710928</v>
      </c>
      <c r="O7" s="25">
        <v>8531103</v>
      </c>
      <c r="P7" s="23">
        <v>200000</v>
      </c>
      <c r="Q7" s="26">
        <v>259500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458461</v>
      </c>
      <c r="D9" s="16">
        <f>SUM(D10:D14)</f>
        <v>458461</v>
      </c>
      <c r="E9" s="16">
        <f>SUM(E10:E14)</f>
        <v>458461</v>
      </c>
      <c r="F9" s="16">
        <f>SUM(F10:F14)</f>
        <v>458461</v>
      </c>
      <c r="G9" s="16">
        <f aca="true" t="shared" si="1" ref="G9:Q9">SUM(G10:G14)</f>
        <v>458461</v>
      </c>
      <c r="H9" s="16">
        <f t="shared" si="1"/>
        <v>458461</v>
      </c>
      <c r="I9" s="16">
        <f>SUM(I10:I14)</f>
        <v>458461</v>
      </c>
      <c r="J9" s="16">
        <f>SUM(J10:J14)</f>
        <v>458461</v>
      </c>
      <c r="K9" s="16">
        <f>SUM(K10:K14)</f>
        <v>458461</v>
      </c>
      <c r="L9" s="16">
        <f>SUM(L10:L14)</f>
        <v>458461</v>
      </c>
      <c r="M9" s="16">
        <f t="shared" si="1"/>
        <v>458461</v>
      </c>
      <c r="N9" s="17">
        <f>SUM(N10:N14)</f>
        <v>458461</v>
      </c>
      <c r="O9" s="27">
        <f t="shared" si="1"/>
        <v>5501532</v>
      </c>
      <c r="P9" s="16">
        <f t="shared" si="1"/>
        <v>4315000</v>
      </c>
      <c r="Q9" s="28">
        <f t="shared" si="1"/>
        <v>2565000</v>
      </c>
    </row>
    <row r="10" spans="1:17" ht="13.5">
      <c r="A10" s="3" t="s">
        <v>28</v>
      </c>
      <c r="B10" s="2"/>
      <c r="C10" s="19">
        <v>207408</v>
      </c>
      <c r="D10" s="19">
        <v>207408</v>
      </c>
      <c r="E10" s="19">
        <v>207408</v>
      </c>
      <c r="F10" s="19">
        <v>207408</v>
      </c>
      <c r="G10" s="19">
        <v>207408</v>
      </c>
      <c r="H10" s="19">
        <v>207408</v>
      </c>
      <c r="I10" s="19">
        <v>207408</v>
      </c>
      <c r="J10" s="19">
        <v>207408</v>
      </c>
      <c r="K10" s="19">
        <v>207408</v>
      </c>
      <c r="L10" s="19">
        <v>207408</v>
      </c>
      <c r="M10" s="19">
        <v>207408</v>
      </c>
      <c r="N10" s="20">
        <v>207409</v>
      </c>
      <c r="O10" s="21">
        <v>2488897</v>
      </c>
      <c r="P10" s="19"/>
      <c r="Q10" s="22"/>
    </row>
    <row r="11" spans="1:17" ht="13.5">
      <c r="A11" s="3" t="s">
        <v>29</v>
      </c>
      <c r="B11" s="2"/>
      <c r="C11" s="19">
        <v>251053</v>
      </c>
      <c r="D11" s="19">
        <v>251053</v>
      </c>
      <c r="E11" s="19">
        <v>251053</v>
      </c>
      <c r="F11" s="19">
        <v>251053</v>
      </c>
      <c r="G11" s="19">
        <v>251053</v>
      </c>
      <c r="H11" s="19">
        <v>251053</v>
      </c>
      <c r="I11" s="19">
        <v>251053</v>
      </c>
      <c r="J11" s="19">
        <v>251053</v>
      </c>
      <c r="K11" s="19">
        <v>251053</v>
      </c>
      <c r="L11" s="19">
        <v>251053</v>
      </c>
      <c r="M11" s="19">
        <v>251053</v>
      </c>
      <c r="N11" s="20">
        <v>251052</v>
      </c>
      <c r="O11" s="21">
        <v>3012635</v>
      </c>
      <c r="P11" s="19">
        <v>4315000</v>
      </c>
      <c r="Q11" s="22">
        <v>2565000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284583</v>
      </c>
      <c r="D15" s="16">
        <f>SUM(D16:D18)</f>
        <v>284583</v>
      </c>
      <c r="E15" s="16">
        <f>SUM(E16:E18)</f>
        <v>284583</v>
      </c>
      <c r="F15" s="16">
        <f>SUM(F16:F18)</f>
        <v>284583</v>
      </c>
      <c r="G15" s="16">
        <f aca="true" t="shared" si="2" ref="G15:Q15">SUM(G16:G18)</f>
        <v>284583</v>
      </c>
      <c r="H15" s="16">
        <f t="shared" si="2"/>
        <v>284583</v>
      </c>
      <c r="I15" s="16">
        <f>SUM(I16:I18)</f>
        <v>284583</v>
      </c>
      <c r="J15" s="16">
        <f>SUM(J16:J18)</f>
        <v>284583</v>
      </c>
      <c r="K15" s="16">
        <f>SUM(K16:K18)</f>
        <v>284584</v>
      </c>
      <c r="L15" s="16">
        <f>SUM(L16:L18)</f>
        <v>284584</v>
      </c>
      <c r="M15" s="16">
        <f t="shared" si="2"/>
        <v>284584</v>
      </c>
      <c r="N15" s="17">
        <f>SUM(N16:N18)</f>
        <v>284584</v>
      </c>
      <c r="O15" s="27">
        <f t="shared" si="2"/>
        <v>3415000</v>
      </c>
      <c r="P15" s="16">
        <f t="shared" si="2"/>
        <v>17716000</v>
      </c>
      <c r="Q15" s="28">
        <f t="shared" si="2"/>
        <v>26601000</v>
      </c>
    </row>
    <row r="16" spans="1:17" ht="13.5">
      <c r="A16" s="3" t="s">
        <v>34</v>
      </c>
      <c r="B16" s="2"/>
      <c r="C16" s="19">
        <v>26917</v>
      </c>
      <c r="D16" s="19">
        <v>26917</v>
      </c>
      <c r="E16" s="19">
        <v>26917</v>
      </c>
      <c r="F16" s="19">
        <v>26917</v>
      </c>
      <c r="G16" s="19">
        <v>26917</v>
      </c>
      <c r="H16" s="19">
        <v>26917</v>
      </c>
      <c r="I16" s="19">
        <v>26917</v>
      </c>
      <c r="J16" s="19">
        <v>26917</v>
      </c>
      <c r="K16" s="19">
        <v>26916</v>
      </c>
      <c r="L16" s="19">
        <v>26916</v>
      </c>
      <c r="M16" s="19">
        <v>26916</v>
      </c>
      <c r="N16" s="20">
        <v>26916</v>
      </c>
      <c r="O16" s="21">
        <v>323000</v>
      </c>
      <c r="P16" s="19"/>
      <c r="Q16" s="22"/>
    </row>
    <row r="17" spans="1:17" ht="13.5">
      <c r="A17" s="3" t="s">
        <v>35</v>
      </c>
      <c r="B17" s="2"/>
      <c r="C17" s="19">
        <v>257666</v>
      </c>
      <c r="D17" s="19">
        <v>257666</v>
      </c>
      <c r="E17" s="19">
        <v>257666</v>
      </c>
      <c r="F17" s="19">
        <v>257666</v>
      </c>
      <c r="G17" s="19">
        <v>257666</v>
      </c>
      <c r="H17" s="19">
        <v>257666</v>
      </c>
      <c r="I17" s="19">
        <v>257666</v>
      </c>
      <c r="J17" s="19">
        <v>257666</v>
      </c>
      <c r="K17" s="19">
        <v>257668</v>
      </c>
      <c r="L17" s="19">
        <v>257668</v>
      </c>
      <c r="M17" s="19">
        <v>257668</v>
      </c>
      <c r="N17" s="20">
        <v>257668</v>
      </c>
      <c r="O17" s="21">
        <v>3092000</v>
      </c>
      <c r="P17" s="19">
        <v>17716000</v>
      </c>
      <c r="Q17" s="22">
        <v>26601000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448333</v>
      </c>
      <c r="D19" s="16">
        <f>SUM(D20:D23)</f>
        <v>448333</v>
      </c>
      <c r="E19" s="16">
        <f>SUM(E20:E23)</f>
        <v>448333</v>
      </c>
      <c r="F19" s="16">
        <f>SUM(F20:F23)</f>
        <v>448333</v>
      </c>
      <c r="G19" s="16">
        <f aca="true" t="shared" si="3" ref="G19:Q19">SUM(G20:G23)</f>
        <v>448333</v>
      </c>
      <c r="H19" s="16">
        <f t="shared" si="3"/>
        <v>448333</v>
      </c>
      <c r="I19" s="16">
        <f>SUM(I20:I23)</f>
        <v>448333</v>
      </c>
      <c r="J19" s="16">
        <f>SUM(J20:J23)</f>
        <v>448333</v>
      </c>
      <c r="K19" s="16">
        <f>SUM(K20:K23)</f>
        <v>448334</v>
      </c>
      <c r="L19" s="16">
        <f>SUM(L20:L23)</f>
        <v>448334</v>
      </c>
      <c r="M19" s="16">
        <f t="shared" si="3"/>
        <v>448334</v>
      </c>
      <c r="N19" s="17">
        <f>SUM(N20:N23)</f>
        <v>448334</v>
      </c>
      <c r="O19" s="27">
        <f t="shared" si="3"/>
        <v>5380000</v>
      </c>
      <c r="P19" s="16">
        <f t="shared" si="3"/>
        <v>9252800</v>
      </c>
      <c r="Q19" s="28">
        <f t="shared" si="3"/>
        <v>9353000</v>
      </c>
    </row>
    <row r="20" spans="1:17" ht="13.5">
      <c r="A20" s="3" t="s">
        <v>38</v>
      </c>
      <c r="B20" s="2"/>
      <c r="C20" s="19">
        <v>308333</v>
      </c>
      <c r="D20" s="19">
        <v>308333</v>
      </c>
      <c r="E20" s="19">
        <v>308333</v>
      </c>
      <c r="F20" s="19">
        <v>308333</v>
      </c>
      <c r="G20" s="19">
        <v>308333</v>
      </c>
      <c r="H20" s="19">
        <v>308333</v>
      </c>
      <c r="I20" s="19">
        <v>308333</v>
      </c>
      <c r="J20" s="19">
        <v>308333</v>
      </c>
      <c r="K20" s="19">
        <v>308334</v>
      </c>
      <c r="L20" s="19">
        <v>308334</v>
      </c>
      <c r="M20" s="19">
        <v>308334</v>
      </c>
      <c r="N20" s="20">
        <v>308334</v>
      </c>
      <c r="O20" s="21">
        <v>3700000</v>
      </c>
      <c r="P20" s="19">
        <v>9252800</v>
      </c>
      <c r="Q20" s="22">
        <v>8853000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140000</v>
      </c>
      <c r="D23" s="19">
        <v>140000</v>
      </c>
      <c r="E23" s="19">
        <v>140000</v>
      </c>
      <c r="F23" s="19">
        <v>140000</v>
      </c>
      <c r="G23" s="19">
        <v>140000</v>
      </c>
      <c r="H23" s="19">
        <v>140000</v>
      </c>
      <c r="I23" s="19">
        <v>140000</v>
      </c>
      <c r="J23" s="19">
        <v>140000</v>
      </c>
      <c r="K23" s="19">
        <v>140000</v>
      </c>
      <c r="L23" s="19">
        <v>140000</v>
      </c>
      <c r="M23" s="19">
        <v>140000</v>
      </c>
      <c r="N23" s="20">
        <v>140000</v>
      </c>
      <c r="O23" s="21">
        <v>1680000</v>
      </c>
      <c r="P23" s="19"/>
      <c r="Q23" s="22">
        <v>500000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1962967</v>
      </c>
      <c r="D25" s="47">
        <f>+D5+D9+D15+D19+D24</f>
        <v>1962967</v>
      </c>
      <c r="E25" s="47">
        <f>+E5+E9+E15+E19+E24</f>
        <v>1962967</v>
      </c>
      <c r="F25" s="47">
        <f>+F5+F9+F15+F19+F24</f>
        <v>1962967</v>
      </c>
      <c r="G25" s="47">
        <f aca="true" t="shared" si="4" ref="G25:Q25">+G5+G9+G15+G19+G24</f>
        <v>1962967</v>
      </c>
      <c r="H25" s="47">
        <f t="shared" si="4"/>
        <v>1962967</v>
      </c>
      <c r="I25" s="47">
        <f>+I5+I9+I15+I19+I24</f>
        <v>1962967</v>
      </c>
      <c r="J25" s="47">
        <f>+J5+J9+J15+J19+J24</f>
        <v>1962967</v>
      </c>
      <c r="K25" s="47">
        <f>+K5+K9+K15+K19+K24</f>
        <v>1962974</v>
      </c>
      <c r="L25" s="47">
        <f>+L5+L9+L15+L19+L24</f>
        <v>1962975</v>
      </c>
      <c r="M25" s="47">
        <f t="shared" si="4"/>
        <v>1962975</v>
      </c>
      <c r="N25" s="48">
        <f t="shared" si="4"/>
        <v>1962975</v>
      </c>
      <c r="O25" s="49">
        <f t="shared" si="4"/>
        <v>23555635</v>
      </c>
      <c r="P25" s="47">
        <f t="shared" si="4"/>
        <v>31483800</v>
      </c>
      <c r="Q25" s="50">
        <f t="shared" si="4"/>
        <v>38778500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1300832</v>
      </c>
      <c r="D28" s="19">
        <v>1300832</v>
      </c>
      <c r="E28" s="19">
        <v>1300832</v>
      </c>
      <c r="F28" s="19">
        <v>1300832</v>
      </c>
      <c r="G28" s="19">
        <v>1300832</v>
      </c>
      <c r="H28" s="19">
        <v>1300832</v>
      </c>
      <c r="I28" s="19">
        <v>1300832</v>
      </c>
      <c r="J28" s="19">
        <v>1300832</v>
      </c>
      <c r="K28" s="19">
        <v>1300835</v>
      </c>
      <c r="L28" s="19">
        <v>1300836</v>
      </c>
      <c r="M28" s="19">
        <v>1300836</v>
      </c>
      <c r="N28" s="20">
        <v>1300837</v>
      </c>
      <c r="O28" s="29">
        <v>15610000</v>
      </c>
      <c r="P28" s="19">
        <v>15826000</v>
      </c>
      <c r="Q28" s="20">
        <v>16713000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1300832</v>
      </c>
      <c r="D32" s="30">
        <f>SUM(D28:D31)</f>
        <v>1300832</v>
      </c>
      <c r="E32" s="30">
        <f>SUM(E28:E31)</f>
        <v>1300832</v>
      </c>
      <c r="F32" s="30">
        <f>SUM(F28:F31)</f>
        <v>1300832</v>
      </c>
      <c r="G32" s="30">
        <f aca="true" t="shared" si="5" ref="G32:Q32">SUM(G28:G31)</f>
        <v>1300832</v>
      </c>
      <c r="H32" s="30">
        <f t="shared" si="5"/>
        <v>1300832</v>
      </c>
      <c r="I32" s="30">
        <f>SUM(I28:I31)</f>
        <v>1300832</v>
      </c>
      <c r="J32" s="30">
        <f>SUM(J28:J31)</f>
        <v>1300832</v>
      </c>
      <c r="K32" s="30">
        <f>SUM(K28:K31)</f>
        <v>1300835</v>
      </c>
      <c r="L32" s="30">
        <f>SUM(L28:L31)</f>
        <v>1300836</v>
      </c>
      <c r="M32" s="30">
        <f t="shared" si="5"/>
        <v>1300836</v>
      </c>
      <c r="N32" s="31">
        <f t="shared" si="5"/>
        <v>1300837</v>
      </c>
      <c r="O32" s="32">
        <f t="shared" si="5"/>
        <v>15610000</v>
      </c>
      <c r="P32" s="30">
        <f t="shared" si="5"/>
        <v>15826000</v>
      </c>
      <c r="Q32" s="33">
        <f t="shared" si="5"/>
        <v>16713000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1300832</v>
      </c>
      <c r="D36" s="57">
        <f>SUM(D32:D35)</f>
        <v>1300832</v>
      </c>
      <c r="E36" s="57">
        <f>SUM(E32:E35)</f>
        <v>1300832</v>
      </c>
      <c r="F36" s="57">
        <f>SUM(F32:F35)</f>
        <v>1300832</v>
      </c>
      <c r="G36" s="57">
        <f aca="true" t="shared" si="6" ref="G36:Q36">SUM(G32:G35)</f>
        <v>1300832</v>
      </c>
      <c r="H36" s="57">
        <f t="shared" si="6"/>
        <v>1300832</v>
      </c>
      <c r="I36" s="57">
        <f>SUM(I32:I35)</f>
        <v>1300832</v>
      </c>
      <c r="J36" s="57">
        <f>SUM(J32:J35)</f>
        <v>1300832</v>
      </c>
      <c r="K36" s="57">
        <f>SUM(K32:K35)</f>
        <v>1300835</v>
      </c>
      <c r="L36" s="57">
        <f>SUM(L32:L35)</f>
        <v>1300836</v>
      </c>
      <c r="M36" s="57">
        <f t="shared" si="6"/>
        <v>1300836</v>
      </c>
      <c r="N36" s="58">
        <f t="shared" si="6"/>
        <v>1300837</v>
      </c>
      <c r="O36" s="59">
        <f t="shared" si="6"/>
        <v>15610000</v>
      </c>
      <c r="P36" s="57">
        <f t="shared" si="6"/>
        <v>15826000</v>
      </c>
      <c r="Q36" s="60">
        <f t="shared" si="6"/>
        <v>16713000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45837</v>
      </c>
      <c r="D5" s="16">
        <f>SUM(D6:D8)</f>
        <v>45833</v>
      </c>
      <c r="E5" s="16">
        <f>SUM(E6:E8)</f>
        <v>45833</v>
      </c>
      <c r="F5" s="16">
        <f>SUM(F6:F8)</f>
        <v>45833</v>
      </c>
      <c r="G5" s="16">
        <f aca="true" t="shared" si="0" ref="G5:Q5">SUM(G6:G8)</f>
        <v>45833</v>
      </c>
      <c r="H5" s="16">
        <f t="shared" si="0"/>
        <v>45833</v>
      </c>
      <c r="I5" s="16">
        <f>SUM(I6:I8)</f>
        <v>45833</v>
      </c>
      <c r="J5" s="16">
        <f>SUM(J6:J8)</f>
        <v>45833</v>
      </c>
      <c r="K5" s="16">
        <f>SUM(K6:K8)</f>
        <v>45833</v>
      </c>
      <c r="L5" s="16">
        <f>SUM(L6:L8)</f>
        <v>45833</v>
      </c>
      <c r="M5" s="16">
        <f t="shared" si="0"/>
        <v>45833</v>
      </c>
      <c r="N5" s="17">
        <f>SUM(N6:N8)</f>
        <v>45833</v>
      </c>
      <c r="O5" s="18">
        <f t="shared" si="0"/>
        <v>550000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45837</v>
      </c>
      <c r="D7" s="23">
        <v>45833</v>
      </c>
      <c r="E7" s="23">
        <v>45833</v>
      </c>
      <c r="F7" s="23">
        <v>45833</v>
      </c>
      <c r="G7" s="23">
        <v>45833</v>
      </c>
      <c r="H7" s="23">
        <v>45833</v>
      </c>
      <c r="I7" s="23">
        <v>45833</v>
      </c>
      <c r="J7" s="23">
        <v>45833</v>
      </c>
      <c r="K7" s="23">
        <v>45833</v>
      </c>
      <c r="L7" s="23">
        <v>45833</v>
      </c>
      <c r="M7" s="23">
        <v>45833</v>
      </c>
      <c r="N7" s="24">
        <v>45833</v>
      </c>
      <c r="O7" s="25">
        <v>550000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3379210</v>
      </c>
      <c r="D9" s="16">
        <f>SUM(D10:D14)</f>
        <v>3379067</v>
      </c>
      <c r="E9" s="16">
        <f>SUM(E10:E14)</f>
        <v>3379067</v>
      </c>
      <c r="F9" s="16">
        <f>SUM(F10:F14)</f>
        <v>3379067</v>
      </c>
      <c r="G9" s="16">
        <f aca="true" t="shared" si="1" ref="G9:Q9">SUM(G10:G14)</f>
        <v>3379067</v>
      </c>
      <c r="H9" s="16">
        <f t="shared" si="1"/>
        <v>3379067</v>
      </c>
      <c r="I9" s="16">
        <f>SUM(I10:I14)</f>
        <v>3379067</v>
      </c>
      <c r="J9" s="16">
        <f>SUM(J10:J14)</f>
        <v>3379067</v>
      </c>
      <c r="K9" s="16">
        <f>SUM(K10:K14)</f>
        <v>3379067</v>
      </c>
      <c r="L9" s="16">
        <f>SUM(L10:L14)</f>
        <v>3379067</v>
      </c>
      <c r="M9" s="16">
        <f t="shared" si="1"/>
        <v>3379067</v>
      </c>
      <c r="N9" s="17">
        <f>SUM(N10:N14)</f>
        <v>3379067</v>
      </c>
      <c r="O9" s="27">
        <f t="shared" si="1"/>
        <v>40548947</v>
      </c>
      <c r="P9" s="16">
        <f t="shared" si="1"/>
        <v>12289998</v>
      </c>
      <c r="Q9" s="28">
        <f t="shared" si="1"/>
        <v>12290000</v>
      </c>
    </row>
    <row r="10" spans="1:17" ht="13.5">
      <c r="A10" s="3" t="s">
        <v>28</v>
      </c>
      <c r="B10" s="2"/>
      <c r="C10" s="19">
        <v>3168362</v>
      </c>
      <c r="D10" s="19">
        <v>3168235</v>
      </c>
      <c r="E10" s="19">
        <v>3168235</v>
      </c>
      <c r="F10" s="19">
        <v>3168235</v>
      </c>
      <c r="G10" s="19">
        <v>3168235</v>
      </c>
      <c r="H10" s="19">
        <v>3168235</v>
      </c>
      <c r="I10" s="19">
        <v>3168235</v>
      </c>
      <c r="J10" s="19">
        <v>3168235</v>
      </c>
      <c r="K10" s="19">
        <v>3168235</v>
      </c>
      <c r="L10" s="19">
        <v>3168235</v>
      </c>
      <c r="M10" s="19">
        <v>3168235</v>
      </c>
      <c r="N10" s="20">
        <v>3168235</v>
      </c>
      <c r="O10" s="21">
        <v>38018947</v>
      </c>
      <c r="P10" s="19">
        <v>12289998</v>
      </c>
      <c r="Q10" s="22">
        <v>12290000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210848</v>
      </c>
      <c r="D12" s="19">
        <v>210832</v>
      </c>
      <c r="E12" s="19">
        <v>210832</v>
      </c>
      <c r="F12" s="19">
        <v>210832</v>
      </c>
      <c r="G12" s="19">
        <v>210832</v>
      </c>
      <c r="H12" s="19">
        <v>210832</v>
      </c>
      <c r="I12" s="19">
        <v>210832</v>
      </c>
      <c r="J12" s="19">
        <v>210832</v>
      </c>
      <c r="K12" s="19">
        <v>210832</v>
      </c>
      <c r="L12" s="19">
        <v>210832</v>
      </c>
      <c r="M12" s="19">
        <v>210832</v>
      </c>
      <c r="N12" s="20">
        <v>210832</v>
      </c>
      <c r="O12" s="21">
        <v>2530000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2452490</v>
      </c>
      <c r="D15" s="16">
        <f>SUM(D16:D18)</f>
        <v>2452415</v>
      </c>
      <c r="E15" s="16">
        <f>SUM(E16:E18)</f>
        <v>2452415</v>
      </c>
      <c r="F15" s="16">
        <f>SUM(F16:F18)</f>
        <v>2452415</v>
      </c>
      <c r="G15" s="16">
        <f aca="true" t="shared" si="2" ref="G15:Q15">SUM(G16:G18)</f>
        <v>2452415</v>
      </c>
      <c r="H15" s="16">
        <f t="shared" si="2"/>
        <v>2452415</v>
      </c>
      <c r="I15" s="16">
        <f>SUM(I16:I18)</f>
        <v>2452415</v>
      </c>
      <c r="J15" s="16">
        <f>SUM(J16:J18)</f>
        <v>2452415</v>
      </c>
      <c r="K15" s="16">
        <f>SUM(K16:K18)</f>
        <v>2452415</v>
      </c>
      <c r="L15" s="16">
        <f>SUM(L16:L18)</f>
        <v>2452415</v>
      </c>
      <c r="M15" s="16">
        <f t="shared" si="2"/>
        <v>2452415</v>
      </c>
      <c r="N15" s="17">
        <f>SUM(N16:N18)</f>
        <v>2452415</v>
      </c>
      <c r="O15" s="27">
        <f t="shared" si="2"/>
        <v>29429055</v>
      </c>
      <c r="P15" s="16">
        <f t="shared" si="2"/>
        <v>12900003</v>
      </c>
      <c r="Q15" s="28">
        <f t="shared" si="2"/>
        <v>13400016</v>
      </c>
    </row>
    <row r="16" spans="1:17" ht="13.5">
      <c r="A16" s="3" t="s">
        <v>34</v>
      </c>
      <c r="B16" s="2"/>
      <c r="C16" s="19">
        <v>150011</v>
      </c>
      <c r="D16" s="19">
        <v>149999</v>
      </c>
      <c r="E16" s="19">
        <v>149999</v>
      </c>
      <c r="F16" s="19">
        <v>149999</v>
      </c>
      <c r="G16" s="19">
        <v>149999</v>
      </c>
      <c r="H16" s="19">
        <v>149999</v>
      </c>
      <c r="I16" s="19">
        <v>149999</v>
      </c>
      <c r="J16" s="19">
        <v>149999</v>
      </c>
      <c r="K16" s="19">
        <v>149999</v>
      </c>
      <c r="L16" s="19">
        <v>149999</v>
      </c>
      <c r="M16" s="19">
        <v>149999</v>
      </c>
      <c r="N16" s="20">
        <v>149999</v>
      </c>
      <c r="O16" s="21">
        <v>1800000</v>
      </c>
      <c r="P16" s="19">
        <v>3400000</v>
      </c>
      <c r="Q16" s="22">
        <v>3400004</v>
      </c>
    </row>
    <row r="17" spans="1:17" ht="13.5">
      <c r="A17" s="3" t="s">
        <v>35</v>
      </c>
      <c r="B17" s="2"/>
      <c r="C17" s="19">
        <v>2302479</v>
      </c>
      <c r="D17" s="19">
        <v>2302416</v>
      </c>
      <c r="E17" s="19">
        <v>2302416</v>
      </c>
      <c r="F17" s="19">
        <v>2302416</v>
      </c>
      <c r="G17" s="19">
        <v>2302416</v>
      </c>
      <c r="H17" s="19">
        <v>2302416</v>
      </c>
      <c r="I17" s="19">
        <v>2302416</v>
      </c>
      <c r="J17" s="19">
        <v>2302416</v>
      </c>
      <c r="K17" s="19">
        <v>2302416</v>
      </c>
      <c r="L17" s="19">
        <v>2302416</v>
      </c>
      <c r="M17" s="19">
        <v>2302416</v>
      </c>
      <c r="N17" s="20">
        <v>2302416</v>
      </c>
      <c r="O17" s="21">
        <v>27629055</v>
      </c>
      <c r="P17" s="19">
        <v>9500003</v>
      </c>
      <c r="Q17" s="22">
        <v>10000012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1595837</v>
      </c>
      <c r="D19" s="16">
        <f>SUM(D20:D23)</f>
        <v>1595833</v>
      </c>
      <c r="E19" s="16">
        <f>SUM(E20:E23)</f>
        <v>1595833</v>
      </c>
      <c r="F19" s="16">
        <f>SUM(F20:F23)</f>
        <v>1595833</v>
      </c>
      <c r="G19" s="16">
        <f aca="true" t="shared" si="3" ref="G19:Q19">SUM(G20:G23)</f>
        <v>1595833</v>
      </c>
      <c r="H19" s="16">
        <f t="shared" si="3"/>
        <v>1595833</v>
      </c>
      <c r="I19" s="16">
        <f>SUM(I20:I23)</f>
        <v>1595833</v>
      </c>
      <c r="J19" s="16">
        <f>SUM(J20:J23)</f>
        <v>1595833</v>
      </c>
      <c r="K19" s="16">
        <f>SUM(K20:K23)</f>
        <v>1595833</v>
      </c>
      <c r="L19" s="16">
        <f>SUM(L20:L23)</f>
        <v>1595833</v>
      </c>
      <c r="M19" s="16">
        <f t="shared" si="3"/>
        <v>1595833</v>
      </c>
      <c r="N19" s="17">
        <f>SUM(N20:N23)</f>
        <v>1595833</v>
      </c>
      <c r="O19" s="27">
        <f t="shared" si="3"/>
        <v>19150000</v>
      </c>
      <c r="P19" s="16">
        <f t="shared" si="3"/>
        <v>0</v>
      </c>
      <c r="Q19" s="28">
        <f t="shared" si="3"/>
        <v>3</v>
      </c>
    </row>
    <row r="20" spans="1:17" ht="13.5">
      <c r="A20" s="3" t="s">
        <v>38</v>
      </c>
      <c r="B20" s="2"/>
      <c r="C20" s="19">
        <v>1583337</v>
      </c>
      <c r="D20" s="19">
        <v>1583333</v>
      </c>
      <c r="E20" s="19">
        <v>1583333</v>
      </c>
      <c r="F20" s="19">
        <v>1583333</v>
      </c>
      <c r="G20" s="19">
        <v>1583333</v>
      </c>
      <c r="H20" s="19">
        <v>1583333</v>
      </c>
      <c r="I20" s="19">
        <v>1583333</v>
      </c>
      <c r="J20" s="19">
        <v>1583333</v>
      </c>
      <c r="K20" s="19">
        <v>1583333</v>
      </c>
      <c r="L20" s="19">
        <v>1583333</v>
      </c>
      <c r="M20" s="19">
        <v>1583333</v>
      </c>
      <c r="N20" s="20">
        <v>1583333</v>
      </c>
      <c r="O20" s="21">
        <v>19000000</v>
      </c>
      <c r="P20" s="19"/>
      <c r="Q20" s="22">
        <v>3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12500</v>
      </c>
      <c r="D23" s="19">
        <v>12500</v>
      </c>
      <c r="E23" s="19">
        <v>12500</v>
      </c>
      <c r="F23" s="19">
        <v>12500</v>
      </c>
      <c r="G23" s="19">
        <v>12500</v>
      </c>
      <c r="H23" s="19">
        <v>12500</v>
      </c>
      <c r="I23" s="19">
        <v>12500</v>
      </c>
      <c r="J23" s="19">
        <v>12500</v>
      </c>
      <c r="K23" s="19">
        <v>12500</v>
      </c>
      <c r="L23" s="19">
        <v>12500</v>
      </c>
      <c r="M23" s="19">
        <v>12500</v>
      </c>
      <c r="N23" s="20">
        <v>12500</v>
      </c>
      <c r="O23" s="21">
        <v>150000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7473374</v>
      </c>
      <c r="D25" s="47">
        <f>+D5+D9+D15+D19+D24</f>
        <v>7473148</v>
      </c>
      <c r="E25" s="47">
        <f>+E5+E9+E15+E19+E24</f>
        <v>7473148</v>
      </c>
      <c r="F25" s="47">
        <f>+F5+F9+F15+F19+F24</f>
        <v>7473148</v>
      </c>
      <c r="G25" s="47">
        <f aca="true" t="shared" si="4" ref="G25:Q25">+G5+G9+G15+G19+G24</f>
        <v>7473148</v>
      </c>
      <c r="H25" s="47">
        <f t="shared" si="4"/>
        <v>7473148</v>
      </c>
      <c r="I25" s="47">
        <f>+I5+I9+I15+I19+I24</f>
        <v>7473148</v>
      </c>
      <c r="J25" s="47">
        <f>+J5+J9+J15+J19+J24</f>
        <v>7473148</v>
      </c>
      <c r="K25" s="47">
        <f>+K5+K9+K15+K19+K24</f>
        <v>7473148</v>
      </c>
      <c r="L25" s="47">
        <f>+L5+L9+L15+L19+L24</f>
        <v>7473148</v>
      </c>
      <c r="M25" s="47">
        <f t="shared" si="4"/>
        <v>7473148</v>
      </c>
      <c r="N25" s="48">
        <f t="shared" si="4"/>
        <v>7473148</v>
      </c>
      <c r="O25" s="49">
        <f t="shared" si="4"/>
        <v>89678002</v>
      </c>
      <c r="P25" s="47">
        <f t="shared" si="4"/>
        <v>25190001</v>
      </c>
      <c r="Q25" s="50">
        <f t="shared" si="4"/>
        <v>25690019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4170729</v>
      </c>
      <c r="D28" s="19">
        <v>4170661</v>
      </c>
      <c r="E28" s="19">
        <v>4170661</v>
      </c>
      <c r="F28" s="19">
        <v>4170661</v>
      </c>
      <c r="G28" s="19">
        <v>4170661</v>
      </c>
      <c r="H28" s="19">
        <v>4170661</v>
      </c>
      <c r="I28" s="19">
        <v>4170661</v>
      </c>
      <c r="J28" s="19">
        <v>4170661</v>
      </c>
      <c r="K28" s="19">
        <v>4170661</v>
      </c>
      <c r="L28" s="19">
        <v>4170661</v>
      </c>
      <c r="M28" s="19">
        <v>4170661</v>
      </c>
      <c r="N28" s="20">
        <v>4170661</v>
      </c>
      <c r="O28" s="29">
        <v>50048000</v>
      </c>
      <c r="P28" s="19">
        <v>16500000</v>
      </c>
      <c r="Q28" s="20">
        <v>17000015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4170729</v>
      </c>
      <c r="D32" s="30">
        <f>SUM(D28:D31)</f>
        <v>4170661</v>
      </c>
      <c r="E32" s="30">
        <f>SUM(E28:E31)</f>
        <v>4170661</v>
      </c>
      <c r="F32" s="30">
        <f>SUM(F28:F31)</f>
        <v>4170661</v>
      </c>
      <c r="G32" s="30">
        <f aca="true" t="shared" si="5" ref="G32:Q32">SUM(G28:G31)</f>
        <v>4170661</v>
      </c>
      <c r="H32" s="30">
        <f t="shared" si="5"/>
        <v>4170661</v>
      </c>
      <c r="I32" s="30">
        <f>SUM(I28:I31)</f>
        <v>4170661</v>
      </c>
      <c r="J32" s="30">
        <f>SUM(J28:J31)</f>
        <v>4170661</v>
      </c>
      <c r="K32" s="30">
        <f>SUM(K28:K31)</f>
        <v>4170661</v>
      </c>
      <c r="L32" s="30">
        <f>SUM(L28:L31)</f>
        <v>4170661</v>
      </c>
      <c r="M32" s="30">
        <f t="shared" si="5"/>
        <v>4170661</v>
      </c>
      <c r="N32" s="31">
        <f t="shared" si="5"/>
        <v>4170661</v>
      </c>
      <c r="O32" s="32">
        <f t="shared" si="5"/>
        <v>50048000</v>
      </c>
      <c r="P32" s="30">
        <f t="shared" si="5"/>
        <v>16500000</v>
      </c>
      <c r="Q32" s="33">
        <f t="shared" si="5"/>
        <v>17000015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3302645</v>
      </c>
      <c r="D35" s="19">
        <v>3302487</v>
      </c>
      <c r="E35" s="19">
        <v>3302487</v>
      </c>
      <c r="F35" s="19">
        <v>3302487</v>
      </c>
      <c r="G35" s="19">
        <v>3302487</v>
      </c>
      <c r="H35" s="19">
        <v>3302487</v>
      </c>
      <c r="I35" s="19">
        <v>3302487</v>
      </c>
      <c r="J35" s="19">
        <v>3302487</v>
      </c>
      <c r="K35" s="19">
        <v>3302487</v>
      </c>
      <c r="L35" s="19">
        <v>3302487</v>
      </c>
      <c r="M35" s="19">
        <v>3302487</v>
      </c>
      <c r="N35" s="20">
        <v>3302487</v>
      </c>
      <c r="O35" s="21">
        <v>39630002</v>
      </c>
      <c r="P35" s="19">
        <v>8690001</v>
      </c>
      <c r="Q35" s="22">
        <v>8690004</v>
      </c>
    </row>
    <row r="36" spans="1:17" ht="13.5">
      <c r="A36" s="56" t="s">
        <v>53</v>
      </c>
      <c r="B36" s="6"/>
      <c r="C36" s="57">
        <f>SUM(C32:C35)</f>
        <v>7473374</v>
      </c>
      <c r="D36" s="57">
        <f>SUM(D32:D35)</f>
        <v>7473148</v>
      </c>
      <c r="E36" s="57">
        <f>SUM(E32:E35)</f>
        <v>7473148</v>
      </c>
      <c r="F36" s="57">
        <f>SUM(F32:F35)</f>
        <v>7473148</v>
      </c>
      <c r="G36" s="57">
        <f aca="true" t="shared" si="6" ref="G36:Q36">SUM(G32:G35)</f>
        <v>7473148</v>
      </c>
      <c r="H36" s="57">
        <f t="shared" si="6"/>
        <v>7473148</v>
      </c>
      <c r="I36" s="57">
        <f>SUM(I32:I35)</f>
        <v>7473148</v>
      </c>
      <c r="J36" s="57">
        <f>SUM(J32:J35)</f>
        <v>7473148</v>
      </c>
      <c r="K36" s="57">
        <f>SUM(K32:K35)</f>
        <v>7473148</v>
      </c>
      <c r="L36" s="57">
        <f>SUM(L32:L35)</f>
        <v>7473148</v>
      </c>
      <c r="M36" s="57">
        <f t="shared" si="6"/>
        <v>7473148</v>
      </c>
      <c r="N36" s="58">
        <f t="shared" si="6"/>
        <v>7473148</v>
      </c>
      <c r="O36" s="59">
        <f t="shared" si="6"/>
        <v>89678002</v>
      </c>
      <c r="P36" s="57">
        <f t="shared" si="6"/>
        <v>25190001</v>
      </c>
      <c r="Q36" s="60">
        <f t="shared" si="6"/>
        <v>25690019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1464920</v>
      </c>
      <c r="D5" s="16">
        <f>SUM(D6:D8)</f>
        <v>1464920</v>
      </c>
      <c r="E5" s="16">
        <f>SUM(E6:E8)</f>
        <v>1464920</v>
      </c>
      <c r="F5" s="16">
        <f>SUM(F6:F8)</f>
        <v>1464920</v>
      </c>
      <c r="G5" s="16">
        <f aca="true" t="shared" si="0" ref="G5:Q5">SUM(G6:G8)</f>
        <v>1464920</v>
      </c>
      <c r="H5" s="16">
        <f t="shared" si="0"/>
        <v>1464920</v>
      </c>
      <c r="I5" s="16">
        <f>SUM(I6:I8)</f>
        <v>1464920</v>
      </c>
      <c r="J5" s="16">
        <f>SUM(J6:J8)</f>
        <v>1464920</v>
      </c>
      <c r="K5" s="16">
        <f>SUM(K6:K8)</f>
        <v>1464920</v>
      </c>
      <c r="L5" s="16">
        <f>SUM(L6:L8)</f>
        <v>1464920</v>
      </c>
      <c r="M5" s="16">
        <f t="shared" si="0"/>
        <v>1464920</v>
      </c>
      <c r="N5" s="17">
        <f>SUM(N6:N8)</f>
        <v>1464927</v>
      </c>
      <c r="O5" s="18">
        <f t="shared" si="0"/>
        <v>17579047</v>
      </c>
      <c r="P5" s="16">
        <f t="shared" si="0"/>
        <v>20256600</v>
      </c>
      <c r="Q5" s="17">
        <f t="shared" si="0"/>
        <v>21281196</v>
      </c>
    </row>
    <row r="6" spans="1:17" ht="13.5">
      <c r="A6" s="3" t="s">
        <v>24</v>
      </c>
      <c r="B6" s="2"/>
      <c r="C6" s="19">
        <v>6667</v>
      </c>
      <c r="D6" s="19">
        <v>6667</v>
      </c>
      <c r="E6" s="19">
        <v>6667</v>
      </c>
      <c r="F6" s="19">
        <v>6667</v>
      </c>
      <c r="G6" s="19">
        <v>6667</v>
      </c>
      <c r="H6" s="19">
        <v>6667</v>
      </c>
      <c r="I6" s="19">
        <v>6667</v>
      </c>
      <c r="J6" s="19">
        <v>6667</v>
      </c>
      <c r="K6" s="19">
        <v>6667</v>
      </c>
      <c r="L6" s="19">
        <v>6667</v>
      </c>
      <c r="M6" s="19">
        <v>6667</v>
      </c>
      <c r="N6" s="20">
        <v>6663</v>
      </c>
      <c r="O6" s="21">
        <v>80000</v>
      </c>
      <c r="P6" s="19">
        <v>84800</v>
      </c>
      <c r="Q6" s="22">
        <v>89888</v>
      </c>
    </row>
    <row r="7" spans="1:17" ht="13.5">
      <c r="A7" s="3" t="s">
        <v>25</v>
      </c>
      <c r="B7" s="2"/>
      <c r="C7" s="23">
        <v>1458253</v>
      </c>
      <c r="D7" s="23">
        <v>1458253</v>
      </c>
      <c r="E7" s="23">
        <v>1458253</v>
      </c>
      <c r="F7" s="23">
        <v>1458253</v>
      </c>
      <c r="G7" s="23">
        <v>1458253</v>
      </c>
      <c r="H7" s="23">
        <v>1458253</v>
      </c>
      <c r="I7" s="23">
        <v>1458253</v>
      </c>
      <c r="J7" s="23">
        <v>1458253</v>
      </c>
      <c r="K7" s="23">
        <v>1458253</v>
      </c>
      <c r="L7" s="23">
        <v>1458253</v>
      </c>
      <c r="M7" s="23">
        <v>1458253</v>
      </c>
      <c r="N7" s="24">
        <v>1458264</v>
      </c>
      <c r="O7" s="25">
        <v>17499047</v>
      </c>
      <c r="P7" s="23">
        <v>20171800</v>
      </c>
      <c r="Q7" s="26">
        <v>21191308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1182003</v>
      </c>
      <c r="D9" s="16">
        <f>SUM(D10:D14)</f>
        <v>1182003</v>
      </c>
      <c r="E9" s="16">
        <f>SUM(E10:E14)</f>
        <v>1182003</v>
      </c>
      <c r="F9" s="16">
        <f>SUM(F10:F14)</f>
        <v>1182003</v>
      </c>
      <c r="G9" s="16">
        <f aca="true" t="shared" si="1" ref="G9:Q9">SUM(G10:G14)</f>
        <v>1182003</v>
      </c>
      <c r="H9" s="16">
        <f t="shared" si="1"/>
        <v>1182003</v>
      </c>
      <c r="I9" s="16">
        <f>SUM(I10:I14)</f>
        <v>1182003</v>
      </c>
      <c r="J9" s="16">
        <f>SUM(J10:J14)</f>
        <v>1182003</v>
      </c>
      <c r="K9" s="16">
        <f>SUM(K10:K14)</f>
        <v>1182003</v>
      </c>
      <c r="L9" s="16">
        <f>SUM(L10:L14)</f>
        <v>1182003</v>
      </c>
      <c r="M9" s="16">
        <f t="shared" si="1"/>
        <v>1182003</v>
      </c>
      <c r="N9" s="17">
        <f>SUM(N10:N14)</f>
        <v>1182022</v>
      </c>
      <c r="O9" s="27">
        <f t="shared" si="1"/>
        <v>14184055</v>
      </c>
      <c r="P9" s="16">
        <f t="shared" si="1"/>
        <v>15593255</v>
      </c>
      <c r="Q9" s="28">
        <f t="shared" si="1"/>
        <v>16372851</v>
      </c>
    </row>
    <row r="10" spans="1:17" ht="13.5">
      <c r="A10" s="3" t="s">
        <v>28</v>
      </c>
      <c r="B10" s="2"/>
      <c r="C10" s="19">
        <v>233021</v>
      </c>
      <c r="D10" s="19">
        <v>233021</v>
      </c>
      <c r="E10" s="19">
        <v>233021</v>
      </c>
      <c r="F10" s="19">
        <v>233021</v>
      </c>
      <c r="G10" s="19">
        <v>233021</v>
      </c>
      <c r="H10" s="19">
        <v>233021</v>
      </c>
      <c r="I10" s="19">
        <v>233021</v>
      </c>
      <c r="J10" s="19">
        <v>233021</v>
      </c>
      <c r="K10" s="19">
        <v>233021</v>
      </c>
      <c r="L10" s="19">
        <v>233021</v>
      </c>
      <c r="M10" s="19">
        <v>233021</v>
      </c>
      <c r="N10" s="20">
        <v>233035</v>
      </c>
      <c r="O10" s="21">
        <v>2796266</v>
      </c>
      <c r="P10" s="19">
        <v>3522200</v>
      </c>
      <c r="Q10" s="22">
        <v>3577532</v>
      </c>
    </row>
    <row r="11" spans="1:17" ht="13.5">
      <c r="A11" s="3" t="s">
        <v>29</v>
      </c>
      <c r="B11" s="2"/>
      <c r="C11" s="19">
        <v>785732</v>
      </c>
      <c r="D11" s="19">
        <v>785732</v>
      </c>
      <c r="E11" s="19">
        <v>785732</v>
      </c>
      <c r="F11" s="19">
        <v>785732</v>
      </c>
      <c r="G11" s="19">
        <v>785732</v>
      </c>
      <c r="H11" s="19">
        <v>785732</v>
      </c>
      <c r="I11" s="19">
        <v>785732</v>
      </c>
      <c r="J11" s="19">
        <v>785732</v>
      </c>
      <c r="K11" s="19">
        <v>785732</v>
      </c>
      <c r="L11" s="19">
        <v>785732</v>
      </c>
      <c r="M11" s="19">
        <v>785732</v>
      </c>
      <c r="N11" s="20">
        <v>785737</v>
      </c>
      <c r="O11" s="21">
        <v>9428789</v>
      </c>
      <c r="P11" s="19">
        <v>9994515</v>
      </c>
      <c r="Q11" s="22">
        <v>10594187</v>
      </c>
    </row>
    <row r="12" spans="1:17" ht="13.5">
      <c r="A12" s="3" t="s">
        <v>30</v>
      </c>
      <c r="B12" s="2"/>
      <c r="C12" s="19">
        <v>163250</v>
      </c>
      <c r="D12" s="19">
        <v>163250</v>
      </c>
      <c r="E12" s="19">
        <v>163250</v>
      </c>
      <c r="F12" s="19">
        <v>163250</v>
      </c>
      <c r="G12" s="19">
        <v>163250</v>
      </c>
      <c r="H12" s="19">
        <v>163250</v>
      </c>
      <c r="I12" s="19">
        <v>163250</v>
      </c>
      <c r="J12" s="19">
        <v>163250</v>
      </c>
      <c r="K12" s="19">
        <v>163250</v>
      </c>
      <c r="L12" s="19">
        <v>163250</v>
      </c>
      <c r="M12" s="19">
        <v>163250</v>
      </c>
      <c r="N12" s="20">
        <v>163250</v>
      </c>
      <c r="O12" s="21">
        <v>1959000</v>
      </c>
      <c r="P12" s="19">
        <v>2076540</v>
      </c>
      <c r="Q12" s="22">
        <v>2201132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2171175</v>
      </c>
      <c r="D15" s="16">
        <f>SUM(D16:D18)</f>
        <v>2171175</v>
      </c>
      <c r="E15" s="16">
        <f>SUM(E16:E18)</f>
        <v>2171175</v>
      </c>
      <c r="F15" s="16">
        <f>SUM(F16:F18)</f>
        <v>2171175</v>
      </c>
      <c r="G15" s="16">
        <f aca="true" t="shared" si="2" ref="G15:Q15">SUM(G16:G18)</f>
        <v>2171175</v>
      </c>
      <c r="H15" s="16">
        <f t="shared" si="2"/>
        <v>2171175</v>
      </c>
      <c r="I15" s="16">
        <f>SUM(I16:I18)</f>
        <v>2171175</v>
      </c>
      <c r="J15" s="16">
        <f>SUM(J16:J18)</f>
        <v>2171175</v>
      </c>
      <c r="K15" s="16">
        <f>SUM(K16:K18)</f>
        <v>2171175</v>
      </c>
      <c r="L15" s="16">
        <f>SUM(L16:L18)</f>
        <v>2171175</v>
      </c>
      <c r="M15" s="16">
        <f t="shared" si="2"/>
        <v>2171175</v>
      </c>
      <c r="N15" s="17">
        <f>SUM(N16:N18)</f>
        <v>2171172</v>
      </c>
      <c r="O15" s="27">
        <f t="shared" si="2"/>
        <v>26054097</v>
      </c>
      <c r="P15" s="16">
        <f t="shared" si="2"/>
        <v>27560344</v>
      </c>
      <c r="Q15" s="28">
        <f t="shared" si="2"/>
        <v>29156964</v>
      </c>
    </row>
    <row r="16" spans="1:17" ht="13.5">
      <c r="A16" s="3" t="s">
        <v>34</v>
      </c>
      <c r="B16" s="2"/>
      <c r="C16" s="19">
        <v>162499</v>
      </c>
      <c r="D16" s="19">
        <v>162499</v>
      </c>
      <c r="E16" s="19">
        <v>162499</v>
      </c>
      <c r="F16" s="19">
        <v>162499</v>
      </c>
      <c r="G16" s="19">
        <v>162499</v>
      </c>
      <c r="H16" s="19">
        <v>162499</v>
      </c>
      <c r="I16" s="19">
        <v>162499</v>
      </c>
      <c r="J16" s="19">
        <v>162499</v>
      </c>
      <c r="K16" s="19">
        <v>162499</v>
      </c>
      <c r="L16" s="19">
        <v>162499</v>
      </c>
      <c r="M16" s="19">
        <v>162499</v>
      </c>
      <c r="N16" s="20">
        <v>162511</v>
      </c>
      <c r="O16" s="21">
        <v>1950000</v>
      </c>
      <c r="P16" s="19">
        <v>2010000</v>
      </c>
      <c r="Q16" s="22">
        <v>2073600</v>
      </c>
    </row>
    <row r="17" spans="1:17" ht="13.5">
      <c r="A17" s="3" t="s">
        <v>35</v>
      </c>
      <c r="B17" s="2"/>
      <c r="C17" s="19">
        <v>2008676</v>
      </c>
      <c r="D17" s="19">
        <v>2008676</v>
      </c>
      <c r="E17" s="19">
        <v>2008676</v>
      </c>
      <c r="F17" s="19">
        <v>2008676</v>
      </c>
      <c r="G17" s="19">
        <v>2008676</v>
      </c>
      <c r="H17" s="19">
        <v>2008676</v>
      </c>
      <c r="I17" s="19">
        <v>2008676</v>
      </c>
      <c r="J17" s="19">
        <v>2008676</v>
      </c>
      <c r="K17" s="19">
        <v>2008676</v>
      </c>
      <c r="L17" s="19">
        <v>2008676</v>
      </c>
      <c r="M17" s="19">
        <v>2008676</v>
      </c>
      <c r="N17" s="20">
        <v>2008661</v>
      </c>
      <c r="O17" s="21">
        <v>24104097</v>
      </c>
      <c r="P17" s="19">
        <v>25550344</v>
      </c>
      <c r="Q17" s="22">
        <v>27083364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176927</v>
      </c>
      <c r="D19" s="16">
        <f>SUM(D20:D23)</f>
        <v>176927</v>
      </c>
      <c r="E19" s="16">
        <f>SUM(E20:E23)</f>
        <v>176927</v>
      </c>
      <c r="F19" s="16">
        <f>SUM(F20:F23)</f>
        <v>176927</v>
      </c>
      <c r="G19" s="16">
        <f aca="true" t="shared" si="3" ref="G19:Q19">SUM(G20:G23)</f>
        <v>176927</v>
      </c>
      <c r="H19" s="16">
        <f t="shared" si="3"/>
        <v>176927</v>
      </c>
      <c r="I19" s="16">
        <f>SUM(I20:I23)</f>
        <v>176927</v>
      </c>
      <c r="J19" s="16">
        <f>SUM(J20:J23)</f>
        <v>176927</v>
      </c>
      <c r="K19" s="16">
        <f>SUM(K20:K23)</f>
        <v>176927</v>
      </c>
      <c r="L19" s="16">
        <f>SUM(L20:L23)</f>
        <v>176927</v>
      </c>
      <c r="M19" s="16">
        <f t="shared" si="3"/>
        <v>176927</v>
      </c>
      <c r="N19" s="17">
        <f>SUM(N20:N23)</f>
        <v>176917</v>
      </c>
      <c r="O19" s="27">
        <f t="shared" si="3"/>
        <v>2123114</v>
      </c>
      <c r="P19" s="16">
        <f t="shared" si="3"/>
        <v>2163800</v>
      </c>
      <c r="Q19" s="28">
        <f t="shared" si="3"/>
        <v>2261108</v>
      </c>
    </row>
    <row r="20" spans="1:17" ht="13.5">
      <c r="A20" s="3" t="s">
        <v>38</v>
      </c>
      <c r="B20" s="2"/>
      <c r="C20" s="19">
        <v>125000</v>
      </c>
      <c r="D20" s="19">
        <v>125000</v>
      </c>
      <c r="E20" s="19">
        <v>125000</v>
      </c>
      <c r="F20" s="19">
        <v>125000</v>
      </c>
      <c r="G20" s="19">
        <v>125000</v>
      </c>
      <c r="H20" s="19">
        <v>125000</v>
      </c>
      <c r="I20" s="19">
        <v>125000</v>
      </c>
      <c r="J20" s="19">
        <v>125000</v>
      </c>
      <c r="K20" s="19">
        <v>125000</v>
      </c>
      <c r="L20" s="19">
        <v>125000</v>
      </c>
      <c r="M20" s="19">
        <v>125000</v>
      </c>
      <c r="N20" s="20">
        <v>125000</v>
      </c>
      <c r="O20" s="21">
        <v>1500000</v>
      </c>
      <c r="P20" s="19">
        <v>1590000</v>
      </c>
      <c r="Q20" s="22">
        <v>1685400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51927</v>
      </c>
      <c r="D23" s="19">
        <v>51927</v>
      </c>
      <c r="E23" s="19">
        <v>51927</v>
      </c>
      <c r="F23" s="19">
        <v>51927</v>
      </c>
      <c r="G23" s="19">
        <v>51927</v>
      </c>
      <c r="H23" s="19">
        <v>51927</v>
      </c>
      <c r="I23" s="19">
        <v>51927</v>
      </c>
      <c r="J23" s="19">
        <v>51927</v>
      </c>
      <c r="K23" s="19">
        <v>51927</v>
      </c>
      <c r="L23" s="19">
        <v>51927</v>
      </c>
      <c r="M23" s="19">
        <v>51927</v>
      </c>
      <c r="N23" s="20">
        <v>51917</v>
      </c>
      <c r="O23" s="21">
        <v>623114</v>
      </c>
      <c r="P23" s="19">
        <v>573800</v>
      </c>
      <c r="Q23" s="22">
        <v>575708</v>
      </c>
    </row>
    <row r="24" spans="1:17" ht="13.5">
      <c r="A24" s="1" t="s">
        <v>42</v>
      </c>
      <c r="B24" s="4"/>
      <c r="C24" s="16">
        <v>69167</v>
      </c>
      <c r="D24" s="16">
        <v>69167</v>
      </c>
      <c r="E24" s="16">
        <v>69167</v>
      </c>
      <c r="F24" s="16">
        <v>69167</v>
      </c>
      <c r="G24" s="16">
        <v>69167</v>
      </c>
      <c r="H24" s="16">
        <v>69167</v>
      </c>
      <c r="I24" s="16">
        <v>69167</v>
      </c>
      <c r="J24" s="16">
        <v>69167</v>
      </c>
      <c r="K24" s="16">
        <v>69167</v>
      </c>
      <c r="L24" s="16">
        <v>69167</v>
      </c>
      <c r="M24" s="16">
        <v>69167</v>
      </c>
      <c r="N24" s="17">
        <v>69163</v>
      </c>
      <c r="O24" s="27">
        <v>830000</v>
      </c>
      <c r="P24" s="16">
        <v>879800</v>
      </c>
      <c r="Q24" s="28">
        <v>932588</v>
      </c>
    </row>
    <row r="25" spans="1:17" ht="13.5">
      <c r="A25" s="5" t="s">
        <v>43</v>
      </c>
      <c r="B25" s="6" t="s">
        <v>44</v>
      </c>
      <c r="C25" s="47">
        <f>+C5+C9+C15+C19+C24</f>
        <v>5064192</v>
      </c>
      <c r="D25" s="47">
        <f>+D5+D9+D15+D19+D24</f>
        <v>5064192</v>
      </c>
      <c r="E25" s="47">
        <f>+E5+E9+E15+E19+E24</f>
        <v>5064192</v>
      </c>
      <c r="F25" s="47">
        <f>+F5+F9+F15+F19+F24</f>
        <v>5064192</v>
      </c>
      <c r="G25" s="47">
        <f aca="true" t="shared" si="4" ref="G25:Q25">+G5+G9+G15+G19+G24</f>
        <v>5064192</v>
      </c>
      <c r="H25" s="47">
        <f t="shared" si="4"/>
        <v>5064192</v>
      </c>
      <c r="I25" s="47">
        <f>+I5+I9+I15+I19+I24</f>
        <v>5064192</v>
      </c>
      <c r="J25" s="47">
        <f>+J5+J9+J15+J19+J24</f>
        <v>5064192</v>
      </c>
      <c r="K25" s="47">
        <f>+K5+K9+K15+K19+K24</f>
        <v>5064192</v>
      </c>
      <c r="L25" s="47">
        <f>+L5+L9+L15+L19+L24</f>
        <v>5064192</v>
      </c>
      <c r="M25" s="47">
        <f t="shared" si="4"/>
        <v>5064192</v>
      </c>
      <c r="N25" s="48">
        <f t="shared" si="4"/>
        <v>5064201</v>
      </c>
      <c r="O25" s="49">
        <f t="shared" si="4"/>
        <v>60770313</v>
      </c>
      <c r="P25" s="47">
        <f t="shared" si="4"/>
        <v>66453799</v>
      </c>
      <c r="Q25" s="50">
        <f t="shared" si="4"/>
        <v>70004707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4118501</v>
      </c>
      <c r="D28" s="19">
        <v>4118501</v>
      </c>
      <c r="E28" s="19">
        <v>4118501</v>
      </c>
      <c r="F28" s="19">
        <v>4118501</v>
      </c>
      <c r="G28" s="19">
        <v>4118501</v>
      </c>
      <c r="H28" s="19">
        <v>4118501</v>
      </c>
      <c r="I28" s="19">
        <v>4118501</v>
      </c>
      <c r="J28" s="19">
        <v>4118501</v>
      </c>
      <c r="K28" s="19">
        <v>4118501</v>
      </c>
      <c r="L28" s="19">
        <v>4118501</v>
      </c>
      <c r="M28" s="19">
        <v>4118501</v>
      </c>
      <c r="N28" s="20">
        <v>4118489</v>
      </c>
      <c r="O28" s="29">
        <v>49422000</v>
      </c>
      <c r="P28" s="19">
        <v>52333139</v>
      </c>
      <c r="Q28" s="20">
        <v>55473128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4118501</v>
      </c>
      <c r="D32" s="30">
        <f>SUM(D28:D31)</f>
        <v>4118501</v>
      </c>
      <c r="E32" s="30">
        <f>SUM(E28:E31)</f>
        <v>4118501</v>
      </c>
      <c r="F32" s="30">
        <f>SUM(F28:F31)</f>
        <v>4118501</v>
      </c>
      <c r="G32" s="30">
        <f aca="true" t="shared" si="5" ref="G32:Q32">SUM(G28:G31)</f>
        <v>4118501</v>
      </c>
      <c r="H32" s="30">
        <f t="shared" si="5"/>
        <v>4118501</v>
      </c>
      <c r="I32" s="30">
        <f>SUM(I28:I31)</f>
        <v>4118501</v>
      </c>
      <c r="J32" s="30">
        <f>SUM(J28:J31)</f>
        <v>4118501</v>
      </c>
      <c r="K32" s="30">
        <f>SUM(K28:K31)</f>
        <v>4118501</v>
      </c>
      <c r="L32" s="30">
        <f>SUM(L28:L31)</f>
        <v>4118501</v>
      </c>
      <c r="M32" s="30">
        <f t="shared" si="5"/>
        <v>4118501</v>
      </c>
      <c r="N32" s="31">
        <f t="shared" si="5"/>
        <v>4118489</v>
      </c>
      <c r="O32" s="32">
        <f t="shared" si="5"/>
        <v>49422000</v>
      </c>
      <c r="P32" s="30">
        <f t="shared" si="5"/>
        <v>52333139</v>
      </c>
      <c r="Q32" s="33">
        <f t="shared" si="5"/>
        <v>55473128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945691</v>
      </c>
      <c r="D35" s="19">
        <v>945691</v>
      </c>
      <c r="E35" s="19">
        <v>945691</v>
      </c>
      <c r="F35" s="19">
        <v>945691</v>
      </c>
      <c r="G35" s="19">
        <v>945691</v>
      </c>
      <c r="H35" s="19">
        <v>945691</v>
      </c>
      <c r="I35" s="19">
        <v>945691</v>
      </c>
      <c r="J35" s="19">
        <v>945691</v>
      </c>
      <c r="K35" s="19">
        <v>945691</v>
      </c>
      <c r="L35" s="19">
        <v>945691</v>
      </c>
      <c r="M35" s="19">
        <v>945691</v>
      </c>
      <c r="N35" s="20">
        <v>945712</v>
      </c>
      <c r="O35" s="21">
        <v>11348313</v>
      </c>
      <c r="P35" s="19">
        <v>14120660</v>
      </c>
      <c r="Q35" s="22">
        <v>14531579</v>
      </c>
    </row>
    <row r="36" spans="1:17" ht="13.5">
      <c r="A36" s="56" t="s">
        <v>53</v>
      </c>
      <c r="B36" s="6"/>
      <c r="C36" s="57">
        <f>SUM(C32:C35)</f>
        <v>5064192</v>
      </c>
      <c r="D36" s="57">
        <f>SUM(D32:D35)</f>
        <v>5064192</v>
      </c>
      <c r="E36" s="57">
        <f>SUM(E32:E35)</f>
        <v>5064192</v>
      </c>
      <c r="F36" s="57">
        <f>SUM(F32:F35)</f>
        <v>5064192</v>
      </c>
      <c r="G36" s="57">
        <f aca="true" t="shared" si="6" ref="G36:Q36">SUM(G32:G35)</f>
        <v>5064192</v>
      </c>
      <c r="H36" s="57">
        <f t="shared" si="6"/>
        <v>5064192</v>
      </c>
      <c r="I36" s="57">
        <f>SUM(I32:I35)</f>
        <v>5064192</v>
      </c>
      <c r="J36" s="57">
        <f>SUM(J32:J35)</f>
        <v>5064192</v>
      </c>
      <c r="K36" s="57">
        <f>SUM(K32:K35)</f>
        <v>5064192</v>
      </c>
      <c r="L36" s="57">
        <f>SUM(L32:L35)</f>
        <v>5064192</v>
      </c>
      <c r="M36" s="57">
        <f t="shared" si="6"/>
        <v>5064192</v>
      </c>
      <c r="N36" s="58">
        <f t="shared" si="6"/>
        <v>5064201</v>
      </c>
      <c r="O36" s="59">
        <f t="shared" si="6"/>
        <v>60770313</v>
      </c>
      <c r="P36" s="57">
        <f t="shared" si="6"/>
        <v>66453799</v>
      </c>
      <c r="Q36" s="60">
        <f t="shared" si="6"/>
        <v>70004707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16377</v>
      </c>
      <c r="D5" s="16">
        <f>SUM(D6:D8)</f>
        <v>16377</v>
      </c>
      <c r="E5" s="16">
        <f>SUM(E6:E8)</f>
        <v>16377</v>
      </c>
      <c r="F5" s="16">
        <f>SUM(F6:F8)</f>
        <v>16377</v>
      </c>
      <c r="G5" s="16">
        <f aca="true" t="shared" si="0" ref="G5:Q5">SUM(G6:G8)</f>
        <v>16377</v>
      </c>
      <c r="H5" s="16">
        <f t="shared" si="0"/>
        <v>16373</v>
      </c>
      <c r="I5" s="16">
        <f>SUM(I6:I8)</f>
        <v>16377</v>
      </c>
      <c r="J5" s="16">
        <f>SUM(J6:J8)</f>
        <v>16377</v>
      </c>
      <c r="K5" s="16">
        <f>SUM(K6:K8)</f>
        <v>16377</v>
      </c>
      <c r="L5" s="16">
        <f>SUM(L6:L8)</f>
        <v>16377</v>
      </c>
      <c r="M5" s="16">
        <f t="shared" si="0"/>
        <v>16377</v>
      </c>
      <c r="N5" s="17">
        <f>SUM(N6:N8)</f>
        <v>16377</v>
      </c>
      <c r="O5" s="18">
        <f t="shared" si="0"/>
        <v>196520</v>
      </c>
      <c r="P5" s="16">
        <f t="shared" si="0"/>
        <v>765437</v>
      </c>
      <c r="Q5" s="17">
        <f t="shared" si="0"/>
        <v>811362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>
        <v>376926</v>
      </c>
      <c r="Q6" s="22">
        <v>399541</v>
      </c>
    </row>
    <row r="7" spans="1:17" ht="13.5">
      <c r="A7" s="3" t="s">
        <v>25</v>
      </c>
      <c r="B7" s="2"/>
      <c r="C7" s="23">
        <v>16377</v>
      </c>
      <c r="D7" s="23">
        <v>16377</v>
      </c>
      <c r="E7" s="23">
        <v>16377</v>
      </c>
      <c r="F7" s="23">
        <v>16377</v>
      </c>
      <c r="G7" s="23">
        <v>16377</v>
      </c>
      <c r="H7" s="23">
        <v>16373</v>
      </c>
      <c r="I7" s="23">
        <v>16377</v>
      </c>
      <c r="J7" s="23">
        <v>16377</v>
      </c>
      <c r="K7" s="23">
        <v>16377</v>
      </c>
      <c r="L7" s="23">
        <v>16377</v>
      </c>
      <c r="M7" s="23">
        <v>16377</v>
      </c>
      <c r="N7" s="24">
        <v>16377</v>
      </c>
      <c r="O7" s="25">
        <v>196520</v>
      </c>
      <c r="P7" s="23">
        <v>388511</v>
      </c>
      <c r="Q7" s="26">
        <v>411821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133333</v>
      </c>
      <c r="D9" s="16">
        <f>SUM(D10:D14)</f>
        <v>133333</v>
      </c>
      <c r="E9" s="16">
        <f>SUM(E10:E14)</f>
        <v>133333</v>
      </c>
      <c r="F9" s="16">
        <f>SUM(F10:F14)</f>
        <v>133333</v>
      </c>
      <c r="G9" s="16">
        <f aca="true" t="shared" si="1" ref="G9:Q9">SUM(G10:G14)</f>
        <v>133333</v>
      </c>
      <c r="H9" s="16">
        <f t="shared" si="1"/>
        <v>133337</v>
      </c>
      <c r="I9" s="16">
        <f>SUM(I10:I14)</f>
        <v>133333</v>
      </c>
      <c r="J9" s="16">
        <f>SUM(J10:J14)</f>
        <v>133333</v>
      </c>
      <c r="K9" s="16">
        <f>SUM(K10:K14)</f>
        <v>133333</v>
      </c>
      <c r="L9" s="16">
        <f>SUM(L10:L14)</f>
        <v>133333</v>
      </c>
      <c r="M9" s="16">
        <f t="shared" si="1"/>
        <v>133333</v>
      </c>
      <c r="N9" s="17">
        <f>SUM(N10:N14)</f>
        <v>133333</v>
      </c>
      <c r="O9" s="27">
        <f t="shared" si="1"/>
        <v>1600000</v>
      </c>
      <c r="P9" s="16">
        <f t="shared" si="1"/>
        <v>1696000</v>
      </c>
      <c r="Q9" s="28">
        <f t="shared" si="1"/>
        <v>1797760</v>
      </c>
    </row>
    <row r="10" spans="1:17" ht="13.5">
      <c r="A10" s="3" t="s">
        <v>28</v>
      </c>
      <c r="B10" s="2"/>
      <c r="C10" s="19">
        <v>33333</v>
      </c>
      <c r="D10" s="19">
        <v>33333</v>
      </c>
      <c r="E10" s="19">
        <v>33333</v>
      </c>
      <c r="F10" s="19">
        <v>33333</v>
      </c>
      <c r="G10" s="19">
        <v>33333</v>
      </c>
      <c r="H10" s="19">
        <v>33337</v>
      </c>
      <c r="I10" s="19">
        <v>33333</v>
      </c>
      <c r="J10" s="19">
        <v>33333</v>
      </c>
      <c r="K10" s="19">
        <v>33333</v>
      </c>
      <c r="L10" s="19">
        <v>33333</v>
      </c>
      <c r="M10" s="19">
        <v>33333</v>
      </c>
      <c r="N10" s="20">
        <v>33333</v>
      </c>
      <c r="O10" s="21">
        <v>400000</v>
      </c>
      <c r="P10" s="19">
        <v>424000</v>
      </c>
      <c r="Q10" s="22">
        <v>449440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100000</v>
      </c>
      <c r="D12" s="19">
        <v>100000</v>
      </c>
      <c r="E12" s="19">
        <v>100000</v>
      </c>
      <c r="F12" s="19">
        <v>100000</v>
      </c>
      <c r="G12" s="19">
        <v>100000</v>
      </c>
      <c r="H12" s="19">
        <v>100000</v>
      </c>
      <c r="I12" s="19">
        <v>100000</v>
      </c>
      <c r="J12" s="19">
        <v>100000</v>
      </c>
      <c r="K12" s="19">
        <v>100000</v>
      </c>
      <c r="L12" s="19">
        <v>100000</v>
      </c>
      <c r="M12" s="19">
        <v>100000</v>
      </c>
      <c r="N12" s="20">
        <v>100000</v>
      </c>
      <c r="O12" s="21">
        <v>1200000</v>
      </c>
      <c r="P12" s="19">
        <v>1272000</v>
      </c>
      <c r="Q12" s="22">
        <v>1348320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1333834</v>
      </c>
      <c r="D15" s="16">
        <f>SUM(D16:D18)</f>
        <v>1333834</v>
      </c>
      <c r="E15" s="16">
        <f>SUM(E16:E18)</f>
        <v>1333834</v>
      </c>
      <c r="F15" s="16">
        <f>SUM(F16:F18)</f>
        <v>1333834</v>
      </c>
      <c r="G15" s="16">
        <f aca="true" t="shared" si="2" ref="G15:Q15">SUM(G16:G18)</f>
        <v>1333834</v>
      </c>
      <c r="H15" s="16">
        <f t="shared" si="2"/>
        <v>1333826</v>
      </c>
      <c r="I15" s="16">
        <f>SUM(I16:I18)</f>
        <v>1333834</v>
      </c>
      <c r="J15" s="16">
        <f>SUM(J16:J18)</f>
        <v>1333834</v>
      </c>
      <c r="K15" s="16">
        <f>SUM(K16:K18)</f>
        <v>1333834</v>
      </c>
      <c r="L15" s="16">
        <f>SUM(L16:L18)</f>
        <v>1333834</v>
      </c>
      <c r="M15" s="16">
        <f t="shared" si="2"/>
        <v>1333834</v>
      </c>
      <c r="N15" s="17">
        <f>SUM(N16:N18)</f>
        <v>1333834</v>
      </c>
      <c r="O15" s="27">
        <f t="shared" si="2"/>
        <v>16006000</v>
      </c>
      <c r="P15" s="16">
        <f t="shared" si="2"/>
        <v>9153100</v>
      </c>
      <c r="Q15" s="28">
        <f t="shared" si="2"/>
        <v>9702286</v>
      </c>
    </row>
    <row r="16" spans="1:17" ht="13.5">
      <c r="A16" s="3" t="s">
        <v>34</v>
      </c>
      <c r="B16" s="2"/>
      <c r="C16" s="19">
        <v>397917</v>
      </c>
      <c r="D16" s="19">
        <v>397917</v>
      </c>
      <c r="E16" s="19">
        <v>397917</v>
      </c>
      <c r="F16" s="19">
        <v>397917</v>
      </c>
      <c r="G16" s="19">
        <v>397917</v>
      </c>
      <c r="H16" s="19">
        <v>397913</v>
      </c>
      <c r="I16" s="19">
        <v>397917</v>
      </c>
      <c r="J16" s="19">
        <v>397917</v>
      </c>
      <c r="K16" s="19">
        <v>397917</v>
      </c>
      <c r="L16" s="19">
        <v>397917</v>
      </c>
      <c r="M16" s="19">
        <v>397917</v>
      </c>
      <c r="N16" s="20">
        <v>397917</v>
      </c>
      <c r="O16" s="21">
        <v>4775000</v>
      </c>
      <c r="P16" s="19">
        <v>291500</v>
      </c>
      <c r="Q16" s="22">
        <v>308990</v>
      </c>
    </row>
    <row r="17" spans="1:17" ht="13.5">
      <c r="A17" s="3" t="s">
        <v>35</v>
      </c>
      <c r="B17" s="2"/>
      <c r="C17" s="19">
        <v>935917</v>
      </c>
      <c r="D17" s="19">
        <v>935917</v>
      </c>
      <c r="E17" s="19">
        <v>935917</v>
      </c>
      <c r="F17" s="19">
        <v>935917</v>
      </c>
      <c r="G17" s="19">
        <v>935917</v>
      </c>
      <c r="H17" s="19">
        <v>935913</v>
      </c>
      <c r="I17" s="19">
        <v>935917</v>
      </c>
      <c r="J17" s="19">
        <v>935917</v>
      </c>
      <c r="K17" s="19">
        <v>935917</v>
      </c>
      <c r="L17" s="19">
        <v>935917</v>
      </c>
      <c r="M17" s="19">
        <v>935917</v>
      </c>
      <c r="N17" s="20">
        <v>935917</v>
      </c>
      <c r="O17" s="21">
        <v>11231000</v>
      </c>
      <c r="P17" s="19">
        <v>8861600</v>
      </c>
      <c r="Q17" s="22">
        <v>9393296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3296583</v>
      </c>
      <c r="D19" s="16">
        <f>SUM(D20:D23)</f>
        <v>3296583</v>
      </c>
      <c r="E19" s="16">
        <f>SUM(E20:E23)</f>
        <v>3296583</v>
      </c>
      <c r="F19" s="16">
        <f>SUM(F20:F23)</f>
        <v>3296583</v>
      </c>
      <c r="G19" s="16">
        <f aca="true" t="shared" si="3" ref="G19:Q19">SUM(G20:G23)</f>
        <v>3296583</v>
      </c>
      <c r="H19" s="16">
        <f t="shared" si="3"/>
        <v>3296587</v>
      </c>
      <c r="I19" s="16">
        <f>SUM(I20:I23)</f>
        <v>3296583</v>
      </c>
      <c r="J19" s="16">
        <f>SUM(J20:J23)</f>
        <v>3296583</v>
      </c>
      <c r="K19" s="16">
        <f>SUM(K20:K23)</f>
        <v>3296583</v>
      </c>
      <c r="L19" s="16">
        <f>SUM(L20:L23)</f>
        <v>3296583</v>
      </c>
      <c r="M19" s="16">
        <f t="shared" si="3"/>
        <v>3296583</v>
      </c>
      <c r="N19" s="17">
        <f>SUM(N20:N23)</f>
        <v>3296583</v>
      </c>
      <c r="O19" s="27">
        <f t="shared" si="3"/>
        <v>39559000</v>
      </c>
      <c r="P19" s="16">
        <f t="shared" si="3"/>
        <v>25834320</v>
      </c>
      <c r="Q19" s="28">
        <f t="shared" si="3"/>
        <v>27384379</v>
      </c>
    </row>
    <row r="20" spans="1:17" ht="13.5">
      <c r="A20" s="3" t="s">
        <v>38</v>
      </c>
      <c r="B20" s="2"/>
      <c r="C20" s="19">
        <v>1933500</v>
      </c>
      <c r="D20" s="19">
        <v>1933500</v>
      </c>
      <c r="E20" s="19">
        <v>1933500</v>
      </c>
      <c r="F20" s="19">
        <v>1933500</v>
      </c>
      <c r="G20" s="19">
        <v>1933500</v>
      </c>
      <c r="H20" s="19">
        <v>1933500</v>
      </c>
      <c r="I20" s="19">
        <v>1933500</v>
      </c>
      <c r="J20" s="19">
        <v>1933500</v>
      </c>
      <c r="K20" s="19">
        <v>1933500</v>
      </c>
      <c r="L20" s="19">
        <v>1933500</v>
      </c>
      <c r="M20" s="19">
        <v>1933500</v>
      </c>
      <c r="N20" s="20">
        <v>1933500</v>
      </c>
      <c r="O20" s="21">
        <v>23202000</v>
      </c>
      <c r="P20" s="19">
        <v>24986320</v>
      </c>
      <c r="Q20" s="22">
        <v>26485499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1363083</v>
      </c>
      <c r="D23" s="19">
        <v>1363083</v>
      </c>
      <c r="E23" s="19">
        <v>1363083</v>
      </c>
      <c r="F23" s="19">
        <v>1363083</v>
      </c>
      <c r="G23" s="19">
        <v>1363083</v>
      </c>
      <c r="H23" s="19">
        <v>1363087</v>
      </c>
      <c r="I23" s="19">
        <v>1363083</v>
      </c>
      <c r="J23" s="19">
        <v>1363083</v>
      </c>
      <c r="K23" s="19">
        <v>1363083</v>
      </c>
      <c r="L23" s="19">
        <v>1363083</v>
      </c>
      <c r="M23" s="19">
        <v>1363083</v>
      </c>
      <c r="N23" s="20">
        <v>1363083</v>
      </c>
      <c r="O23" s="21">
        <v>16357000</v>
      </c>
      <c r="P23" s="19">
        <v>848000</v>
      </c>
      <c r="Q23" s="22">
        <v>898880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4780127</v>
      </c>
      <c r="D25" s="47">
        <f>+D5+D9+D15+D19+D24</f>
        <v>4780127</v>
      </c>
      <c r="E25" s="47">
        <f>+E5+E9+E15+E19+E24</f>
        <v>4780127</v>
      </c>
      <c r="F25" s="47">
        <f>+F5+F9+F15+F19+F24</f>
        <v>4780127</v>
      </c>
      <c r="G25" s="47">
        <f aca="true" t="shared" si="4" ref="G25:Q25">+G5+G9+G15+G19+G24</f>
        <v>4780127</v>
      </c>
      <c r="H25" s="47">
        <f t="shared" si="4"/>
        <v>4780123</v>
      </c>
      <c r="I25" s="47">
        <f>+I5+I9+I15+I19+I24</f>
        <v>4780127</v>
      </c>
      <c r="J25" s="47">
        <f>+J5+J9+J15+J19+J24</f>
        <v>4780127</v>
      </c>
      <c r="K25" s="47">
        <f>+K5+K9+K15+K19+K24</f>
        <v>4780127</v>
      </c>
      <c r="L25" s="47">
        <f>+L5+L9+L15+L19+L24</f>
        <v>4780127</v>
      </c>
      <c r="M25" s="47">
        <f t="shared" si="4"/>
        <v>4780127</v>
      </c>
      <c r="N25" s="48">
        <f t="shared" si="4"/>
        <v>4780127</v>
      </c>
      <c r="O25" s="49">
        <f t="shared" si="4"/>
        <v>57361520</v>
      </c>
      <c r="P25" s="47">
        <f t="shared" si="4"/>
        <v>37448857</v>
      </c>
      <c r="Q25" s="50">
        <f t="shared" si="4"/>
        <v>39695787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2508418</v>
      </c>
      <c r="D28" s="19">
        <v>2508418</v>
      </c>
      <c r="E28" s="19">
        <v>2508418</v>
      </c>
      <c r="F28" s="19">
        <v>2508418</v>
      </c>
      <c r="G28" s="19">
        <v>2508418</v>
      </c>
      <c r="H28" s="19">
        <v>2508402</v>
      </c>
      <c r="I28" s="19">
        <v>2508418</v>
      </c>
      <c r="J28" s="19">
        <v>2508418</v>
      </c>
      <c r="K28" s="19">
        <v>2508418</v>
      </c>
      <c r="L28" s="19">
        <v>2508418</v>
      </c>
      <c r="M28" s="19">
        <v>2508418</v>
      </c>
      <c r="N28" s="20">
        <v>2508418</v>
      </c>
      <c r="O28" s="29">
        <v>30101000</v>
      </c>
      <c r="P28" s="19">
        <v>30740000</v>
      </c>
      <c r="Q28" s="20">
        <v>32584400</v>
      </c>
    </row>
    <row r="29" spans="1:17" ht="13.5">
      <c r="A29" s="52" t="s">
        <v>47</v>
      </c>
      <c r="B29" s="2"/>
      <c r="C29" s="19">
        <v>441833</v>
      </c>
      <c r="D29" s="19">
        <v>441833</v>
      </c>
      <c r="E29" s="19">
        <v>441833</v>
      </c>
      <c r="F29" s="19">
        <v>441833</v>
      </c>
      <c r="G29" s="19">
        <v>441833</v>
      </c>
      <c r="H29" s="19">
        <v>441837</v>
      </c>
      <c r="I29" s="19">
        <v>441833</v>
      </c>
      <c r="J29" s="19">
        <v>441833</v>
      </c>
      <c r="K29" s="19">
        <v>441833</v>
      </c>
      <c r="L29" s="19">
        <v>441833</v>
      </c>
      <c r="M29" s="19">
        <v>441833</v>
      </c>
      <c r="N29" s="20">
        <v>441833</v>
      </c>
      <c r="O29" s="21">
        <v>5302000</v>
      </c>
      <c r="P29" s="19">
        <v>850120</v>
      </c>
      <c r="Q29" s="22">
        <v>901127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2950251</v>
      </c>
      <c r="D32" s="30">
        <f>SUM(D28:D31)</f>
        <v>2950251</v>
      </c>
      <c r="E32" s="30">
        <f>SUM(E28:E31)</f>
        <v>2950251</v>
      </c>
      <c r="F32" s="30">
        <f>SUM(F28:F31)</f>
        <v>2950251</v>
      </c>
      <c r="G32" s="30">
        <f aca="true" t="shared" si="5" ref="G32:Q32">SUM(G28:G31)</f>
        <v>2950251</v>
      </c>
      <c r="H32" s="30">
        <f t="shared" si="5"/>
        <v>2950239</v>
      </c>
      <c r="I32" s="30">
        <f>SUM(I28:I31)</f>
        <v>2950251</v>
      </c>
      <c r="J32" s="30">
        <f>SUM(J28:J31)</f>
        <v>2950251</v>
      </c>
      <c r="K32" s="30">
        <f>SUM(K28:K31)</f>
        <v>2950251</v>
      </c>
      <c r="L32" s="30">
        <f>SUM(L28:L31)</f>
        <v>2950251</v>
      </c>
      <c r="M32" s="30">
        <f t="shared" si="5"/>
        <v>2950251</v>
      </c>
      <c r="N32" s="31">
        <f t="shared" si="5"/>
        <v>2950251</v>
      </c>
      <c r="O32" s="32">
        <f t="shared" si="5"/>
        <v>35403000</v>
      </c>
      <c r="P32" s="30">
        <f t="shared" si="5"/>
        <v>31590120</v>
      </c>
      <c r="Q32" s="33">
        <f t="shared" si="5"/>
        <v>33485527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1746543</v>
      </c>
      <c r="D35" s="19">
        <v>1746543</v>
      </c>
      <c r="E35" s="19">
        <v>1746543</v>
      </c>
      <c r="F35" s="19">
        <v>1746543</v>
      </c>
      <c r="G35" s="19">
        <v>1746543</v>
      </c>
      <c r="H35" s="19">
        <v>1746547</v>
      </c>
      <c r="I35" s="19">
        <v>1746543</v>
      </c>
      <c r="J35" s="19">
        <v>1746543</v>
      </c>
      <c r="K35" s="19">
        <v>1746543</v>
      </c>
      <c r="L35" s="19">
        <v>1746543</v>
      </c>
      <c r="M35" s="19">
        <v>1746543</v>
      </c>
      <c r="N35" s="20">
        <v>1746543</v>
      </c>
      <c r="O35" s="21">
        <v>20958520</v>
      </c>
      <c r="P35" s="19">
        <v>4798737</v>
      </c>
      <c r="Q35" s="22">
        <v>5086660</v>
      </c>
    </row>
    <row r="36" spans="1:17" ht="13.5">
      <c r="A36" s="56" t="s">
        <v>53</v>
      </c>
      <c r="B36" s="6"/>
      <c r="C36" s="57">
        <f>SUM(C32:C35)</f>
        <v>4696794</v>
      </c>
      <c r="D36" s="57">
        <f>SUM(D32:D35)</f>
        <v>4696794</v>
      </c>
      <c r="E36" s="57">
        <f>SUM(E32:E35)</f>
        <v>4696794</v>
      </c>
      <c r="F36" s="57">
        <f>SUM(F32:F35)</f>
        <v>4696794</v>
      </c>
      <c r="G36" s="57">
        <f aca="true" t="shared" si="6" ref="G36:Q36">SUM(G32:G35)</f>
        <v>4696794</v>
      </c>
      <c r="H36" s="57">
        <f t="shared" si="6"/>
        <v>4696786</v>
      </c>
      <c r="I36" s="57">
        <f>SUM(I32:I35)</f>
        <v>4696794</v>
      </c>
      <c r="J36" s="57">
        <f>SUM(J32:J35)</f>
        <v>4696794</v>
      </c>
      <c r="K36" s="57">
        <f>SUM(K32:K35)</f>
        <v>4696794</v>
      </c>
      <c r="L36" s="57">
        <f>SUM(L32:L35)</f>
        <v>4696794</v>
      </c>
      <c r="M36" s="57">
        <f t="shared" si="6"/>
        <v>4696794</v>
      </c>
      <c r="N36" s="58">
        <f t="shared" si="6"/>
        <v>4696794</v>
      </c>
      <c r="O36" s="59">
        <f t="shared" si="6"/>
        <v>56361520</v>
      </c>
      <c r="P36" s="57">
        <f t="shared" si="6"/>
        <v>36388857</v>
      </c>
      <c r="Q36" s="60">
        <f t="shared" si="6"/>
        <v>38572187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1266667</v>
      </c>
      <c r="D5" s="16">
        <f>SUM(D6:D8)</f>
        <v>1266667</v>
      </c>
      <c r="E5" s="16">
        <f>SUM(E6:E8)</f>
        <v>1266667</v>
      </c>
      <c r="F5" s="16">
        <f>SUM(F6:F8)</f>
        <v>1266667</v>
      </c>
      <c r="G5" s="16">
        <f aca="true" t="shared" si="0" ref="G5:Q5">SUM(G6:G8)</f>
        <v>1266667</v>
      </c>
      <c r="H5" s="16">
        <f t="shared" si="0"/>
        <v>1266663</v>
      </c>
      <c r="I5" s="16">
        <f>SUM(I6:I8)</f>
        <v>1266667</v>
      </c>
      <c r="J5" s="16">
        <f>SUM(J6:J8)</f>
        <v>1266667</v>
      </c>
      <c r="K5" s="16">
        <f>SUM(K6:K8)</f>
        <v>1266667</v>
      </c>
      <c r="L5" s="16">
        <f>SUM(L6:L8)</f>
        <v>1266667</v>
      </c>
      <c r="M5" s="16">
        <f t="shared" si="0"/>
        <v>1266667</v>
      </c>
      <c r="N5" s="17">
        <f>SUM(N6:N8)</f>
        <v>1266667</v>
      </c>
      <c r="O5" s="18">
        <f t="shared" si="0"/>
        <v>15200000</v>
      </c>
      <c r="P5" s="16">
        <f t="shared" si="0"/>
        <v>4498200</v>
      </c>
      <c r="Q5" s="17">
        <f t="shared" si="0"/>
        <v>4850698</v>
      </c>
    </row>
    <row r="6" spans="1:17" ht="13.5">
      <c r="A6" s="3" t="s">
        <v>24</v>
      </c>
      <c r="B6" s="2"/>
      <c r="C6" s="19">
        <v>241667</v>
      </c>
      <c r="D6" s="19">
        <v>241667</v>
      </c>
      <c r="E6" s="19">
        <v>241667</v>
      </c>
      <c r="F6" s="19">
        <v>241667</v>
      </c>
      <c r="G6" s="19">
        <v>241667</v>
      </c>
      <c r="H6" s="19">
        <v>241663</v>
      </c>
      <c r="I6" s="19">
        <v>241667</v>
      </c>
      <c r="J6" s="19">
        <v>241667</v>
      </c>
      <c r="K6" s="19">
        <v>241667</v>
      </c>
      <c r="L6" s="19">
        <v>241667</v>
      </c>
      <c r="M6" s="19">
        <v>241667</v>
      </c>
      <c r="N6" s="20">
        <v>241667</v>
      </c>
      <c r="O6" s="21">
        <v>2900000</v>
      </c>
      <c r="P6" s="19">
        <v>3105900</v>
      </c>
      <c r="Q6" s="22">
        <v>3353975</v>
      </c>
    </row>
    <row r="7" spans="1:17" ht="13.5">
      <c r="A7" s="3" t="s">
        <v>25</v>
      </c>
      <c r="B7" s="2"/>
      <c r="C7" s="23">
        <v>1025000</v>
      </c>
      <c r="D7" s="23">
        <v>1025000</v>
      </c>
      <c r="E7" s="23">
        <v>1025000</v>
      </c>
      <c r="F7" s="23">
        <v>1025000</v>
      </c>
      <c r="G7" s="23">
        <v>1025000</v>
      </c>
      <c r="H7" s="23">
        <v>1025000</v>
      </c>
      <c r="I7" s="23">
        <v>1025000</v>
      </c>
      <c r="J7" s="23">
        <v>1025000</v>
      </c>
      <c r="K7" s="23">
        <v>1025000</v>
      </c>
      <c r="L7" s="23">
        <v>1025000</v>
      </c>
      <c r="M7" s="23">
        <v>1025000</v>
      </c>
      <c r="N7" s="24">
        <v>1025000</v>
      </c>
      <c r="O7" s="25">
        <v>12300000</v>
      </c>
      <c r="P7" s="23">
        <v>1392300</v>
      </c>
      <c r="Q7" s="26">
        <v>1496723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387500</v>
      </c>
      <c r="D9" s="16">
        <f>SUM(D10:D14)</f>
        <v>387500</v>
      </c>
      <c r="E9" s="16">
        <f>SUM(E10:E14)</f>
        <v>387500</v>
      </c>
      <c r="F9" s="16">
        <f>SUM(F10:F14)</f>
        <v>387500</v>
      </c>
      <c r="G9" s="16">
        <f aca="true" t="shared" si="1" ref="G9:Q9">SUM(G10:G14)</f>
        <v>387500</v>
      </c>
      <c r="H9" s="16">
        <f t="shared" si="1"/>
        <v>387500</v>
      </c>
      <c r="I9" s="16">
        <f>SUM(I10:I14)</f>
        <v>387500</v>
      </c>
      <c r="J9" s="16">
        <f>SUM(J10:J14)</f>
        <v>387500</v>
      </c>
      <c r="K9" s="16">
        <f>SUM(K10:K14)</f>
        <v>387500</v>
      </c>
      <c r="L9" s="16">
        <f>SUM(L10:L14)</f>
        <v>387500</v>
      </c>
      <c r="M9" s="16">
        <f t="shared" si="1"/>
        <v>387500</v>
      </c>
      <c r="N9" s="17">
        <f>SUM(N10:N14)</f>
        <v>387500</v>
      </c>
      <c r="O9" s="27">
        <f t="shared" si="1"/>
        <v>4650000</v>
      </c>
      <c r="P9" s="16">
        <f t="shared" si="1"/>
        <v>4980150</v>
      </c>
      <c r="Q9" s="28">
        <f t="shared" si="1"/>
        <v>5353662</v>
      </c>
    </row>
    <row r="10" spans="1:17" ht="13.5">
      <c r="A10" s="3" t="s">
        <v>28</v>
      </c>
      <c r="B10" s="2"/>
      <c r="C10" s="19">
        <v>387500</v>
      </c>
      <c r="D10" s="19">
        <v>387500</v>
      </c>
      <c r="E10" s="19">
        <v>387500</v>
      </c>
      <c r="F10" s="19">
        <v>387500</v>
      </c>
      <c r="G10" s="19">
        <v>387500</v>
      </c>
      <c r="H10" s="19">
        <v>387500</v>
      </c>
      <c r="I10" s="19">
        <v>387500</v>
      </c>
      <c r="J10" s="19">
        <v>387500</v>
      </c>
      <c r="K10" s="19">
        <v>387500</v>
      </c>
      <c r="L10" s="19">
        <v>387500</v>
      </c>
      <c r="M10" s="19">
        <v>387500</v>
      </c>
      <c r="N10" s="20">
        <v>387500</v>
      </c>
      <c r="O10" s="21">
        <v>4650000</v>
      </c>
      <c r="P10" s="19">
        <v>4980150</v>
      </c>
      <c r="Q10" s="22">
        <v>5353662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62500</v>
      </c>
      <c r="D15" s="16">
        <f>SUM(D16:D18)</f>
        <v>62500</v>
      </c>
      <c r="E15" s="16">
        <f>SUM(E16:E18)</f>
        <v>62500</v>
      </c>
      <c r="F15" s="16">
        <f>SUM(F16:F18)</f>
        <v>62500</v>
      </c>
      <c r="G15" s="16">
        <f aca="true" t="shared" si="2" ref="G15:Q15">SUM(G16:G18)</f>
        <v>62500</v>
      </c>
      <c r="H15" s="16">
        <f t="shared" si="2"/>
        <v>62500</v>
      </c>
      <c r="I15" s="16">
        <f>SUM(I16:I18)</f>
        <v>62500</v>
      </c>
      <c r="J15" s="16">
        <f>SUM(J16:J18)</f>
        <v>62500</v>
      </c>
      <c r="K15" s="16">
        <f>SUM(K16:K18)</f>
        <v>62500</v>
      </c>
      <c r="L15" s="16">
        <f>SUM(L16:L18)</f>
        <v>62500</v>
      </c>
      <c r="M15" s="16">
        <f t="shared" si="2"/>
        <v>62500</v>
      </c>
      <c r="N15" s="17">
        <f>SUM(N16:N18)</f>
        <v>62500</v>
      </c>
      <c r="O15" s="27">
        <f t="shared" si="2"/>
        <v>750000</v>
      </c>
      <c r="P15" s="16">
        <f t="shared" si="2"/>
        <v>803250</v>
      </c>
      <c r="Q15" s="28">
        <f t="shared" si="2"/>
        <v>863494</v>
      </c>
    </row>
    <row r="16" spans="1:17" ht="13.5">
      <c r="A16" s="3" t="s">
        <v>34</v>
      </c>
      <c r="B16" s="2"/>
      <c r="C16" s="19">
        <v>62500</v>
      </c>
      <c r="D16" s="19">
        <v>62500</v>
      </c>
      <c r="E16" s="19">
        <v>62500</v>
      </c>
      <c r="F16" s="19">
        <v>62500</v>
      </c>
      <c r="G16" s="19">
        <v>62500</v>
      </c>
      <c r="H16" s="19">
        <v>62500</v>
      </c>
      <c r="I16" s="19">
        <v>62500</v>
      </c>
      <c r="J16" s="19">
        <v>62500</v>
      </c>
      <c r="K16" s="19">
        <v>62500</v>
      </c>
      <c r="L16" s="19">
        <v>62500</v>
      </c>
      <c r="M16" s="19">
        <v>62500</v>
      </c>
      <c r="N16" s="20">
        <v>62500</v>
      </c>
      <c r="O16" s="21">
        <v>750000</v>
      </c>
      <c r="P16" s="19">
        <v>803250</v>
      </c>
      <c r="Q16" s="22">
        <v>863494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22988506</v>
      </c>
      <c r="D19" s="16">
        <f>SUM(D20:D23)</f>
        <v>22988506</v>
      </c>
      <c r="E19" s="16">
        <f>SUM(E20:E23)</f>
        <v>22988506</v>
      </c>
      <c r="F19" s="16">
        <f>SUM(F20:F23)</f>
        <v>22988506</v>
      </c>
      <c r="G19" s="16">
        <f aca="true" t="shared" si="3" ref="G19:Q19">SUM(G20:G23)</f>
        <v>22988506</v>
      </c>
      <c r="H19" s="16">
        <f t="shared" si="3"/>
        <v>22988434</v>
      </c>
      <c r="I19" s="16">
        <f>SUM(I20:I23)</f>
        <v>22988506</v>
      </c>
      <c r="J19" s="16">
        <f>SUM(J20:J23)</f>
        <v>22988506</v>
      </c>
      <c r="K19" s="16">
        <f>SUM(K20:K23)</f>
        <v>22988506</v>
      </c>
      <c r="L19" s="16">
        <f>SUM(L20:L23)</f>
        <v>22988506</v>
      </c>
      <c r="M19" s="16">
        <f t="shared" si="3"/>
        <v>22988506</v>
      </c>
      <c r="N19" s="17">
        <f>SUM(N20:N23)</f>
        <v>22988506</v>
      </c>
      <c r="O19" s="27">
        <f t="shared" si="3"/>
        <v>275862000</v>
      </c>
      <c r="P19" s="16">
        <f t="shared" si="3"/>
        <v>279224276</v>
      </c>
      <c r="Q19" s="28">
        <f t="shared" si="3"/>
        <v>300263062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19896226</v>
      </c>
      <c r="D21" s="19">
        <v>19896226</v>
      </c>
      <c r="E21" s="19">
        <v>19896226</v>
      </c>
      <c r="F21" s="19">
        <v>19896226</v>
      </c>
      <c r="G21" s="19">
        <v>19896226</v>
      </c>
      <c r="H21" s="19">
        <v>19896164</v>
      </c>
      <c r="I21" s="19">
        <v>19896226</v>
      </c>
      <c r="J21" s="19">
        <v>19896226</v>
      </c>
      <c r="K21" s="19">
        <v>19896226</v>
      </c>
      <c r="L21" s="19">
        <v>19896226</v>
      </c>
      <c r="M21" s="19">
        <v>19896226</v>
      </c>
      <c r="N21" s="20">
        <v>19896226</v>
      </c>
      <c r="O21" s="21">
        <v>238754650</v>
      </c>
      <c r="P21" s="19">
        <v>242224276</v>
      </c>
      <c r="Q21" s="22">
        <v>210824944</v>
      </c>
    </row>
    <row r="22" spans="1:17" ht="13.5">
      <c r="A22" s="3" t="s">
        <v>40</v>
      </c>
      <c r="B22" s="2"/>
      <c r="C22" s="23">
        <v>3092280</v>
      </c>
      <c r="D22" s="23">
        <v>3092280</v>
      </c>
      <c r="E22" s="23">
        <v>3092280</v>
      </c>
      <c r="F22" s="23">
        <v>3092280</v>
      </c>
      <c r="G22" s="23">
        <v>3092280</v>
      </c>
      <c r="H22" s="23">
        <v>3092270</v>
      </c>
      <c r="I22" s="23">
        <v>3092280</v>
      </c>
      <c r="J22" s="23">
        <v>3092280</v>
      </c>
      <c r="K22" s="23">
        <v>3092280</v>
      </c>
      <c r="L22" s="23">
        <v>3092280</v>
      </c>
      <c r="M22" s="23">
        <v>3092280</v>
      </c>
      <c r="N22" s="24">
        <v>3092280</v>
      </c>
      <c r="O22" s="25">
        <v>37107350</v>
      </c>
      <c r="P22" s="23">
        <v>37000000</v>
      </c>
      <c r="Q22" s="26">
        <v>89438118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24705173</v>
      </c>
      <c r="D25" s="47">
        <f>+D5+D9+D15+D19+D24</f>
        <v>24705173</v>
      </c>
      <c r="E25" s="47">
        <f>+E5+E9+E15+E19+E24</f>
        <v>24705173</v>
      </c>
      <c r="F25" s="47">
        <f>+F5+F9+F15+F19+F24</f>
        <v>24705173</v>
      </c>
      <c r="G25" s="47">
        <f aca="true" t="shared" si="4" ref="G25:Q25">+G5+G9+G15+G19+G24</f>
        <v>24705173</v>
      </c>
      <c r="H25" s="47">
        <f t="shared" si="4"/>
        <v>24705097</v>
      </c>
      <c r="I25" s="47">
        <f>+I5+I9+I15+I19+I24</f>
        <v>24705173</v>
      </c>
      <c r="J25" s="47">
        <f>+J5+J9+J15+J19+J24</f>
        <v>24705173</v>
      </c>
      <c r="K25" s="47">
        <f>+K5+K9+K15+K19+K24</f>
        <v>24705173</v>
      </c>
      <c r="L25" s="47">
        <f>+L5+L9+L15+L19+L24</f>
        <v>24705173</v>
      </c>
      <c r="M25" s="47">
        <f t="shared" si="4"/>
        <v>24705173</v>
      </c>
      <c r="N25" s="48">
        <f t="shared" si="4"/>
        <v>24705173</v>
      </c>
      <c r="O25" s="49">
        <f t="shared" si="4"/>
        <v>296462000</v>
      </c>
      <c r="P25" s="47">
        <f t="shared" si="4"/>
        <v>289505876</v>
      </c>
      <c r="Q25" s="50">
        <f t="shared" si="4"/>
        <v>311330916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22738506</v>
      </c>
      <c r="D28" s="19">
        <v>22738506</v>
      </c>
      <c r="E28" s="19">
        <v>22738506</v>
      </c>
      <c r="F28" s="19">
        <v>22738506</v>
      </c>
      <c r="G28" s="19">
        <v>22738506</v>
      </c>
      <c r="H28" s="19">
        <v>22738434</v>
      </c>
      <c r="I28" s="19">
        <v>22738506</v>
      </c>
      <c r="J28" s="19">
        <v>22738506</v>
      </c>
      <c r="K28" s="19">
        <v>22738506</v>
      </c>
      <c r="L28" s="19">
        <v>22738506</v>
      </c>
      <c r="M28" s="19">
        <v>22738506</v>
      </c>
      <c r="N28" s="20">
        <v>22738506</v>
      </c>
      <c r="O28" s="29">
        <v>272862000</v>
      </c>
      <c r="P28" s="19">
        <v>279224276</v>
      </c>
      <c r="Q28" s="20">
        <v>300263062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22738506</v>
      </c>
      <c r="D32" s="30">
        <f>SUM(D28:D31)</f>
        <v>22738506</v>
      </c>
      <c r="E32" s="30">
        <f>SUM(E28:E31)</f>
        <v>22738506</v>
      </c>
      <c r="F32" s="30">
        <f>SUM(F28:F31)</f>
        <v>22738506</v>
      </c>
      <c r="G32" s="30">
        <f aca="true" t="shared" si="5" ref="G32:Q32">SUM(G28:G31)</f>
        <v>22738506</v>
      </c>
      <c r="H32" s="30">
        <f t="shared" si="5"/>
        <v>22738434</v>
      </c>
      <c r="I32" s="30">
        <f>SUM(I28:I31)</f>
        <v>22738506</v>
      </c>
      <c r="J32" s="30">
        <f>SUM(J28:J31)</f>
        <v>22738506</v>
      </c>
      <c r="K32" s="30">
        <f>SUM(K28:K31)</f>
        <v>22738506</v>
      </c>
      <c r="L32" s="30">
        <f>SUM(L28:L31)</f>
        <v>22738506</v>
      </c>
      <c r="M32" s="30">
        <f t="shared" si="5"/>
        <v>22738506</v>
      </c>
      <c r="N32" s="31">
        <f t="shared" si="5"/>
        <v>22738506</v>
      </c>
      <c r="O32" s="32">
        <f t="shared" si="5"/>
        <v>272862000</v>
      </c>
      <c r="P32" s="30">
        <f t="shared" si="5"/>
        <v>279224276</v>
      </c>
      <c r="Q32" s="33">
        <f t="shared" si="5"/>
        <v>300263062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1966667</v>
      </c>
      <c r="D35" s="19">
        <v>1966667</v>
      </c>
      <c r="E35" s="19">
        <v>1966667</v>
      </c>
      <c r="F35" s="19">
        <v>1966667</v>
      </c>
      <c r="G35" s="19">
        <v>1966667</v>
      </c>
      <c r="H35" s="19">
        <v>1966663</v>
      </c>
      <c r="I35" s="19">
        <v>1966667</v>
      </c>
      <c r="J35" s="19">
        <v>1966667</v>
      </c>
      <c r="K35" s="19">
        <v>1966667</v>
      </c>
      <c r="L35" s="19">
        <v>1966667</v>
      </c>
      <c r="M35" s="19">
        <v>1966667</v>
      </c>
      <c r="N35" s="20">
        <v>1966667</v>
      </c>
      <c r="O35" s="21">
        <v>23600000</v>
      </c>
      <c r="P35" s="19">
        <v>10281600</v>
      </c>
      <c r="Q35" s="22">
        <v>11067854</v>
      </c>
    </row>
    <row r="36" spans="1:17" ht="13.5">
      <c r="A36" s="56" t="s">
        <v>53</v>
      </c>
      <c r="B36" s="6"/>
      <c r="C36" s="57">
        <f>SUM(C32:C35)</f>
        <v>24705173</v>
      </c>
      <c r="D36" s="57">
        <f>SUM(D32:D35)</f>
        <v>24705173</v>
      </c>
      <c r="E36" s="57">
        <f>SUM(E32:E35)</f>
        <v>24705173</v>
      </c>
      <c r="F36" s="57">
        <f>SUM(F32:F35)</f>
        <v>24705173</v>
      </c>
      <c r="G36" s="57">
        <f aca="true" t="shared" si="6" ref="G36:Q36">SUM(G32:G35)</f>
        <v>24705173</v>
      </c>
      <c r="H36" s="57">
        <f t="shared" si="6"/>
        <v>24705097</v>
      </c>
      <c r="I36" s="57">
        <f>SUM(I32:I35)</f>
        <v>24705173</v>
      </c>
      <c r="J36" s="57">
        <f>SUM(J32:J35)</f>
        <v>24705173</v>
      </c>
      <c r="K36" s="57">
        <f>SUM(K32:K35)</f>
        <v>24705173</v>
      </c>
      <c r="L36" s="57">
        <f>SUM(L32:L35)</f>
        <v>24705173</v>
      </c>
      <c r="M36" s="57">
        <f t="shared" si="6"/>
        <v>24705173</v>
      </c>
      <c r="N36" s="58">
        <f t="shared" si="6"/>
        <v>24705173</v>
      </c>
      <c r="O36" s="59">
        <f t="shared" si="6"/>
        <v>296462000</v>
      </c>
      <c r="P36" s="57">
        <f t="shared" si="6"/>
        <v>289505876</v>
      </c>
      <c r="Q36" s="60">
        <f t="shared" si="6"/>
        <v>311330916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7347412</v>
      </c>
      <c r="D5" s="16">
        <f>SUM(D6:D8)</f>
        <v>7347412</v>
      </c>
      <c r="E5" s="16">
        <f>SUM(E6:E8)</f>
        <v>7347412</v>
      </c>
      <c r="F5" s="16">
        <f>SUM(F6:F8)</f>
        <v>7347412</v>
      </c>
      <c r="G5" s="16">
        <f aca="true" t="shared" si="0" ref="G5:Q5">SUM(G6:G8)</f>
        <v>7347412</v>
      </c>
      <c r="H5" s="16">
        <f t="shared" si="0"/>
        <v>7347412</v>
      </c>
      <c r="I5" s="16">
        <f>SUM(I6:I8)</f>
        <v>7347412</v>
      </c>
      <c r="J5" s="16">
        <f>SUM(J6:J8)</f>
        <v>7347412</v>
      </c>
      <c r="K5" s="16">
        <f>SUM(K6:K8)</f>
        <v>7347412</v>
      </c>
      <c r="L5" s="16">
        <f>SUM(L6:L8)</f>
        <v>7347412</v>
      </c>
      <c r="M5" s="16">
        <f t="shared" si="0"/>
        <v>7347412</v>
      </c>
      <c r="N5" s="17">
        <f>SUM(N6:N8)</f>
        <v>7347468</v>
      </c>
      <c r="O5" s="18">
        <f t="shared" si="0"/>
        <v>88169000</v>
      </c>
      <c r="P5" s="16">
        <f t="shared" si="0"/>
        <v>6931300</v>
      </c>
      <c r="Q5" s="17">
        <f t="shared" si="0"/>
        <v>1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7347412</v>
      </c>
      <c r="D7" s="23">
        <v>7347412</v>
      </c>
      <c r="E7" s="23">
        <v>7347412</v>
      </c>
      <c r="F7" s="23">
        <v>7347412</v>
      </c>
      <c r="G7" s="23">
        <v>7347412</v>
      </c>
      <c r="H7" s="23">
        <v>7347412</v>
      </c>
      <c r="I7" s="23">
        <v>7347412</v>
      </c>
      <c r="J7" s="23">
        <v>7347412</v>
      </c>
      <c r="K7" s="23">
        <v>7347412</v>
      </c>
      <c r="L7" s="23">
        <v>7347412</v>
      </c>
      <c r="M7" s="23">
        <v>7347412</v>
      </c>
      <c r="N7" s="24">
        <v>7347468</v>
      </c>
      <c r="O7" s="25">
        <v>88169000</v>
      </c>
      <c r="P7" s="23">
        <v>6931300</v>
      </c>
      <c r="Q7" s="26">
        <v>1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1110549</v>
      </c>
      <c r="D9" s="16">
        <f>SUM(D10:D14)</f>
        <v>1110549</v>
      </c>
      <c r="E9" s="16">
        <f>SUM(E10:E14)</f>
        <v>1110549</v>
      </c>
      <c r="F9" s="16">
        <f>SUM(F10:F14)</f>
        <v>1110549</v>
      </c>
      <c r="G9" s="16">
        <f aca="true" t="shared" si="1" ref="G9:Q9">SUM(G10:G14)</f>
        <v>1110549</v>
      </c>
      <c r="H9" s="16">
        <f t="shared" si="1"/>
        <v>1110549</v>
      </c>
      <c r="I9" s="16">
        <f>SUM(I10:I14)</f>
        <v>1110549</v>
      </c>
      <c r="J9" s="16">
        <f>SUM(J10:J14)</f>
        <v>1110549</v>
      </c>
      <c r="K9" s="16">
        <f>SUM(K10:K14)</f>
        <v>1110549</v>
      </c>
      <c r="L9" s="16">
        <f>SUM(L10:L14)</f>
        <v>1110549</v>
      </c>
      <c r="M9" s="16">
        <f t="shared" si="1"/>
        <v>1110549</v>
      </c>
      <c r="N9" s="17">
        <f>SUM(N10:N14)</f>
        <v>1110565</v>
      </c>
      <c r="O9" s="27">
        <f t="shared" si="1"/>
        <v>13326604</v>
      </c>
      <c r="P9" s="16">
        <f t="shared" si="1"/>
        <v>-248216</v>
      </c>
      <c r="Q9" s="28">
        <f t="shared" si="1"/>
        <v>-261619</v>
      </c>
    </row>
    <row r="10" spans="1:17" ht="13.5">
      <c r="A10" s="3" t="s">
        <v>28</v>
      </c>
      <c r="B10" s="2"/>
      <c r="C10" s="19">
        <v>-9699</v>
      </c>
      <c r="D10" s="19">
        <v>-9699</v>
      </c>
      <c r="E10" s="19">
        <v>-9699</v>
      </c>
      <c r="F10" s="19">
        <v>-9699</v>
      </c>
      <c r="G10" s="19">
        <v>-9699</v>
      </c>
      <c r="H10" s="19">
        <v>-9699</v>
      </c>
      <c r="I10" s="19">
        <v>-9699</v>
      </c>
      <c r="J10" s="19">
        <v>-9699</v>
      </c>
      <c r="K10" s="19">
        <v>-9699</v>
      </c>
      <c r="L10" s="19">
        <v>-9699</v>
      </c>
      <c r="M10" s="19">
        <v>-9699</v>
      </c>
      <c r="N10" s="20">
        <v>-9707</v>
      </c>
      <c r="O10" s="21">
        <v>-116396</v>
      </c>
      <c r="P10" s="19">
        <v>-248216</v>
      </c>
      <c r="Q10" s="22">
        <v>-261619</v>
      </c>
    </row>
    <row r="11" spans="1:17" ht="13.5">
      <c r="A11" s="3" t="s">
        <v>29</v>
      </c>
      <c r="B11" s="2"/>
      <c r="C11" s="19">
        <v>686916</v>
      </c>
      <c r="D11" s="19">
        <v>686916</v>
      </c>
      <c r="E11" s="19">
        <v>686916</v>
      </c>
      <c r="F11" s="19">
        <v>686916</v>
      </c>
      <c r="G11" s="19">
        <v>686916</v>
      </c>
      <c r="H11" s="19">
        <v>686916</v>
      </c>
      <c r="I11" s="19">
        <v>686916</v>
      </c>
      <c r="J11" s="19">
        <v>686916</v>
      </c>
      <c r="K11" s="19">
        <v>686916</v>
      </c>
      <c r="L11" s="19">
        <v>686916</v>
      </c>
      <c r="M11" s="19">
        <v>686916</v>
      </c>
      <c r="N11" s="20">
        <v>686924</v>
      </c>
      <c r="O11" s="21">
        <v>8243000</v>
      </c>
      <c r="P11" s="19"/>
      <c r="Q11" s="22"/>
    </row>
    <row r="12" spans="1:17" ht="13.5">
      <c r="A12" s="3" t="s">
        <v>30</v>
      </c>
      <c r="B12" s="2"/>
      <c r="C12" s="19">
        <v>433332</v>
      </c>
      <c r="D12" s="19">
        <v>433332</v>
      </c>
      <c r="E12" s="19">
        <v>433332</v>
      </c>
      <c r="F12" s="19">
        <v>433332</v>
      </c>
      <c r="G12" s="19">
        <v>433332</v>
      </c>
      <c r="H12" s="19">
        <v>433332</v>
      </c>
      <c r="I12" s="19">
        <v>433332</v>
      </c>
      <c r="J12" s="19">
        <v>433332</v>
      </c>
      <c r="K12" s="19">
        <v>433332</v>
      </c>
      <c r="L12" s="19">
        <v>433332</v>
      </c>
      <c r="M12" s="19">
        <v>433332</v>
      </c>
      <c r="N12" s="20">
        <v>433348</v>
      </c>
      <c r="O12" s="21">
        <v>5200000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7122263</v>
      </c>
      <c r="D15" s="16">
        <f>SUM(D16:D18)</f>
        <v>7122263</v>
      </c>
      <c r="E15" s="16">
        <f>SUM(E16:E18)</f>
        <v>7122263</v>
      </c>
      <c r="F15" s="16">
        <f>SUM(F16:F18)</f>
        <v>7122263</v>
      </c>
      <c r="G15" s="16">
        <f aca="true" t="shared" si="2" ref="G15:Q15">SUM(G16:G18)</f>
        <v>7122263</v>
      </c>
      <c r="H15" s="16">
        <f t="shared" si="2"/>
        <v>7122263</v>
      </c>
      <c r="I15" s="16">
        <f>SUM(I16:I18)</f>
        <v>7122263</v>
      </c>
      <c r="J15" s="16">
        <f>SUM(J16:J18)</f>
        <v>7122263</v>
      </c>
      <c r="K15" s="16">
        <f>SUM(K16:K18)</f>
        <v>7122263</v>
      </c>
      <c r="L15" s="16">
        <f>SUM(L16:L18)</f>
        <v>7122263</v>
      </c>
      <c r="M15" s="16">
        <f t="shared" si="2"/>
        <v>7122263</v>
      </c>
      <c r="N15" s="17">
        <f>SUM(N16:N18)</f>
        <v>7122302</v>
      </c>
      <c r="O15" s="27">
        <f t="shared" si="2"/>
        <v>85467195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7122263</v>
      </c>
      <c r="D17" s="19">
        <v>7122263</v>
      </c>
      <c r="E17" s="19">
        <v>7122263</v>
      </c>
      <c r="F17" s="19">
        <v>7122263</v>
      </c>
      <c r="G17" s="19">
        <v>7122263</v>
      </c>
      <c r="H17" s="19">
        <v>7122263</v>
      </c>
      <c r="I17" s="19">
        <v>7122263</v>
      </c>
      <c r="J17" s="19">
        <v>7122263</v>
      </c>
      <c r="K17" s="19">
        <v>7122263</v>
      </c>
      <c r="L17" s="19">
        <v>7122263</v>
      </c>
      <c r="M17" s="19">
        <v>7122263</v>
      </c>
      <c r="N17" s="20">
        <v>7122302</v>
      </c>
      <c r="O17" s="21">
        <v>85467195</v>
      </c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1118293</v>
      </c>
      <c r="D19" s="16">
        <f>SUM(D20:D23)</f>
        <v>1118293</v>
      </c>
      <c r="E19" s="16">
        <f>SUM(E20:E23)</f>
        <v>1118293</v>
      </c>
      <c r="F19" s="16">
        <f>SUM(F20:F23)</f>
        <v>1118293</v>
      </c>
      <c r="G19" s="16">
        <f aca="true" t="shared" si="3" ref="G19:Q19">SUM(G20:G23)</f>
        <v>1118293</v>
      </c>
      <c r="H19" s="16">
        <f t="shared" si="3"/>
        <v>1118293</v>
      </c>
      <c r="I19" s="16">
        <f>SUM(I20:I23)</f>
        <v>1118293</v>
      </c>
      <c r="J19" s="16">
        <f>SUM(J20:J23)</f>
        <v>1118293</v>
      </c>
      <c r="K19" s="16">
        <f>SUM(K20:K23)</f>
        <v>1118293</v>
      </c>
      <c r="L19" s="16">
        <f>SUM(L20:L23)</f>
        <v>1118293</v>
      </c>
      <c r="M19" s="16">
        <f t="shared" si="3"/>
        <v>1118293</v>
      </c>
      <c r="N19" s="17">
        <f>SUM(N20:N23)</f>
        <v>1118302</v>
      </c>
      <c r="O19" s="27">
        <f t="shared" si="3"/>
        <v>13419525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1118293</v>
      </c>
      <c r="D21" s="19">
        <v>1118293</v>
      </c>
      <c r="E21" s="19">
        <v>1118293</v>
      </c>
      <c r="F21" s="19">
        <v>1118293</v>
      </c>
      <c r="G21" s="19">
        <v>1118293</v>
      </c>
      <c r="H21" s="19">
        <v>1118293</v>
      </c>
      <c r="I21" s="19">
        <v>1118293</v>
      </c>
      <c r="J21" s="19">
        <v>1118293</v>
      </c>
      <c r="K21" s="19">
        <v>1118293</v>
      </c>
      <c r="L21" s="19">
        <v>1118293</v>
      </c>
      <c r="M21" s="19">
        <v>1118293</v>
      </c>
      <c r="N21" s="20">
        <v>1118302</v>
      </c>
      <c r="O21" s="21">
        <v>13419525</v>
      </c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16698517</v>
      </c>
      <c r="D25" s="47">
        <f>+D5+D9+D15+D19+D24</f>
        <v>16698517</v>
      </c>
      <c r="E25" s="47">
        <f>+E5+E9+E15+E19+E24</f>
        <v>16698517</v>
      </c>
      <c r="F25" s="47">
        <f>+F5+F9+F15+F19+F24</f>
        <v>16698517</v>
      </c>
      <c r="G25" s="47">
        <f aca="true" t="shared" si="4" ref="G25:Q25">+G5+G9+G15+G19+G24</f>
        <v>16698517</v>
      </c>
      <c r="H25" s="47">
        <f t="shared" si="4"/>
        <v>16698517</v>
      </c>
      <c r="I25" s="47">
        <f>+I5+I9+I15+I19+I24</f>
        <v>16698517</v>
      </c>
      <c r="J25" s="47">
        <f>+J5+J9+J15+J19+J24</f>
        <v>16698517</v>
      </c>
      <c r="K25" s="47">
        <f>+K5+K9+K15+K19+K24</f>
        <v>16698517</v>
      </c>
      <c r="L25" s="47">
        <f>+L5+L9+L15+L19+L24</f>
        <v>16698517</v>
      </c>
      <c r="M25" s="47">
        <f t="shared" si="4"/>
        <v>16698517</v>
      </c>
      <c r="N25" s="48">
        <f t="shared" si="4"/>
        <v>16698637</v>
      </c>
      <c r="O25" s="49">
        <f t="shared" si="4"/>
        <v>200382324</v>
      </c>
      <c r="P25" s="47">
        <f t="shared" si="4"/>
        <v>6683084</v>
      </c>
      <c r="Q25" s="50">
        <f t="shared" si="4"/>
        <v>-261618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-2144677034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>
        <v>-2144677034</v>
      </c>
      <c r="P28" s="19">
        <v>-2144677034</v>
      </c>
      <c r="Q28" s="20">
        <v>-2144677034</v>
      </c>
    </row>
    <row r="29" spans="1:17" ht="13.5">
      <c r="A29" s="52" t="s">
        <v>47</v>
      </c>
      <c r="B29" s="2"/>
      <c r="C29" s="19">
        <v>686916</v>
      </c>
      <c r="D29" s="19">
        <v>686916</v>
      </c>
      <c r="E29" s="19">
        <v>686916</v>
      </c>
      <c r="F29" s="19">
        <v>686916</v>
      </c>
      <c r="G29" s="19">
        <v>686916</v>
      </c>
      <c r="H29" s="19">
        <v>686916</v>
      </c>
      <c r="I29" s="19">
        <v>686916</v>
      </c>
      <c r="J29" s="19">
        <v>686916</v>
      </c>
      <c r="K29" s="19">
        <v>686916</v>
      </c>
      <c r="L29" s="19">
        <v>686916</v>
      </c>
      <c r="M29" s="19">
        <v>686916</v>
      </c>
      <c r="N29" s="20">
        <v>686924</v>
      </c>
      <c r="O29" s="21">
        <v>8243000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32244254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>
        <v>32244254</v>
      </c>
      <c r="P31" s="19">
        <v>32244254</v>
      </c>
      <c r="Q31" s="22">
        <v>32244254</v>
      </c>
    </row>
    <row r="32" spans="1:17" ht="13.5">
      <c r="A32" s="54" t="s">
        <v>50</v>
      </c>
      <c r="B32" s="2"/>
      <c r="C32" s="30">
        <f>SUM(C28:C31)</f>
        <v>-2111745864</v>
      </c>
      <c r="D32" s="30">
        <f>SUM(D28:D31)</f>
        <v>686916</v>
      </c>
      <c r="E32" s="30">
        <f>SUM(E28:E31)</f>
        <v>686916</v>
      </c>
      <c r="F32" s="30">
        <f>SUM(F28:F31)</f>
        <v>686916</v>
      </c>
      <c r="G32" s="30">
        <f aca="true" t="shared" si="5" ref="G32:Q32">SUM(G28:G31)</f>
        <v>686916</v>
      </c>
      <c r="H32" s="30">
        <f t="shared" si="5"/>
        <v>686916</v>
      </c>
      <c r="I32" s="30">
        <f>SUM(I28:I31)</f>
        <v>686916</v>
      </c>
      <c r="J32" s="30">
        <f>SUM(J28:J31)</f>
        <v>686916</v>
      </c>
      <c r="K32" s="30">
        <f>SUM(K28:K31)</f>
        <v>686916</v>
      </c>
      <c r="L32" s="30">
        <f>SUM(L28:L31)</f>
        <v>686916</v>
      </c>
      <c r="M32" s="30">
        <f t="shared" si="5"/>
        <v>686916</v>
      </c>
      <c r="N32" s="31">
        <f t="shared" si="5"/>
        <v>686924</v>
      </c>
      <c r="O32" s="32">
        <f t="shared" si="5"/>
        <v>-2104189780</v>
      </c>
      <c r="P32" s="30">
        <f t="shared" si="5"/>
        <v>-2112432780</v>
      </c>
      <c r="Q32" s="33">
        <f t="shared" si="5"/>
        <v>-2112432780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191666</v>
      </c>
      <c r="D35" s="19">
        <v>191666</v>
      </c>
      <c r="E35" s="19">
        <v>191666</v>
      </c>
      <c r="F35" s="19">
        <v>191666</v>
      </c>
      <c r="G35" s="19">
        <v>191666</v>
      </c>
      <c r="H35" s="19">
        <v>191666</v>
      </c>
      <c r="I35" s="19">
        <v>191666</v>
      </c>
      <c r="J35" s="19">
        <v>191666</v>
      </c>
      <c r="K35" s="19">
        <v>191666</v>
      </c>
      <c r="L35" s="19">
        <v>191666</v>
      </c>
      <c r="M35" s="19">
        <v>191666</v>
      </c>
      <c r="N35" s="20">
        <v>191674</v>
      </c>
      <c r="O35" s="21">
        <v>2300000</v>
      </c>
      <c r="P35" s="19">
        <v>1500000</v>
      </c>
      <c r="Q35" s="22">
        <v>1</v>
      </c>
    </row>
    <row r="36" spans="1:17" ht="13.5">
      <c r="A36" s="56" t="s">
        <v>53</v>
      </c>
      <c r="B36" s="6"/>
      <c r="C36" s="57">
        <f>SUM(C32:C35)</f>
        <v>-2111554198</v>
      </c>
      <c r="D36" s="57">
        <f>SUM(D32:D35)</f>
        <v>878582</v>
      </c>
      <c r="E36" s="57">
        <f>SUM(E32:E35)</f>
        <v>878582</v>
      </c>
      <c r="F36" s="57">
        <f>SUM(F32:F35)</f>
        <v>878582</v>
      </c>
      <c r="G36" s="57">
        <f aca="true" t="shared" si="6" ref="G36:Q36">SUM(G32:G35)</f>
        <v>878582</v>
      </c>
      <c r="H36" s="57">
        <f t="shared" si="6"/>
        <v>878582</v>
      </c>
      <c r="I36" s="57">
        <f>SUM(I32:I35)</f>
        <v>878582</v>
      </c>
      <c r="J36" s="57">
        <f>SUM(J32:J35)</f>
        <v>878582</v>
      </c>
      <c r="K36" s="57">
        <f>SUM(K32:K35)</f>
        <v>878582</v>
      </c>
      <c r="L36" s="57">
        <f>SUM(L32:L35)</f>
        <v>878582</v>
      </c>
      <c r="M36" s="57">
        <f t="shared" si="6"/>
        <v>878582</v>
      </c>
      <c r="N36" s="58">
        <f t="shared" si="6"/>
        <v>878598</v>
      </c>
      <c r="O36" s="59">
        <f t="shared" si="6"/>
        <v>-2101889780</v>
      </c>
      <c r="P36" s="57">
        <f t="shared" si="6"/>
        <v>-2110932780</v>
      </c>
      <c r="Q36" s="60">
        <f t="shared" si="6"/>
        <v>-2112432779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12955671</v>
      </c>
      <c r="D5" s="16">
        <f>SUM(D6:D8)</f>
        <v>12955671</v>
      </c>
      <c r="E5" s="16">
        <f>SUM(E6:E8)</f>
        <v>12955671</v>
      </c>
      <c r="F5" s="16">
        <f>SUM(F6:F8)</f>
        <v>12955671</v>
      </c>
      <c r="G5" s="16">
        <f aca="true" t="shared" si="0" ref="G5:Q5">SUM(G6:G8)</f>
        <v>12955671</v>
      </c>
      <c r="H5" s="16">
        <f t="shared" si="0"/>
        <v>12955624</v>
      </c>
      <c r="I5" s="16">
        <f>SUM(I6:I8)</f>
        <v>12955671</v>
      </c>
      <c r="J5" s="16">
        <f>SUM(J6:J8)</f>
        <v>12955671</v>
      </c>
      <c r="K5" s="16">
        <f>SUM(K6:K8)</f>
        <v>12955671</v>
      </c>
      <c r="L5" s="16">
        <f>SUM(L6:L8)</f>
        <v>12955671</v>
      </c>
      <c r="M5" s="16">
        <f t="shared" si="0"/>
        <v>12955671</v>
      </c>
      <c r="N5" s="17">
        <f>SUM(N6:N8)</f>
        <v>12955671</v>
      </c>
      <c r="O5" s="18">
        <f t="shared" si="0"/>
        <v>155468005</v>
      </c>
      <c r="P5" s="16">
        <f t="shared" si="0"/>
        <v>166518607</v>
      </c>
      <c r="Q5" s="17">
        <f t="shared" si="0"/>
        <v>175289543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12955671</v>
      </c>
      <c r="D7" s="23">
        <v>12955671</v>
      </c>
      <c r="E7" s="23">
        <v>12955671</v>
      </c>
      <c r="F7" s="23">
        <v>12955671</v>
      </c>
      <c r="G7" s="23">
        <v>12955671</v>
      </c>
      <c r="H7" s="23">
        <v>12955624</v>
      </c>
      <c r="I7" s="23">
        <v>12955671</v>
      </c>
      <c r="J7" s="23">
        <v>12955671</v>
      </c>
      <c r="K7" s="23">
        <v>12955671</v>
      </c>
      <c r="L7" s="23">
        <v>12955671</v>
      </c>
      <c r="M7" s="23">
        <v>12955671</v>
      </c>
      <c r="N7" s="24">
        <v>12955671</v>
      </c>
      <c r="O7" s="25">
        <v>155468005</v>
      </c>
      <c r="P7" s="23">
        <v>166518607</v>
      </c>
      <c r="Q7" s="26">
        <v>175289543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59334</v>
      </c>
      <c r="D9" s="16">
        <f>SUM(D10:D14)</f>
        <v>59334</v>
      </c>
      <c r="E9" s="16">
        <f>SUM(E10:E14)</f>
        <v>59334</v>
      </c>
      <c r="F9" s="16">
        <f>SUM(F10:F14)</f>
        <v>59334</v>
      </c>
      <c r="G9" s="16">
        <f aca="true" t="shared" si="1" ref="G9:Q9">SUM(G10:G14)</f>
        <v>59334</v>
      </c>
      <c r="H9" s="16">
        <f t="shared" si="1"/>
        <v>59326</v>
      </c>
      <c r="I9" s="16">
        <f>SUM(I10:I14)</f>
        <v>59334</v>
      </c>
      <c r="J9" s="16">
        <f>SUM(J10:J14)</f>
        <v>59334</v>
      </c>
      <c r="K9" s="16">
        <f>SUM(K10:K14)</f>
        <v>59334</v>
      </c>
      <c r="L9" s="16">
        <f>SUM(L10:L14)</f>
        <v>59334</v>
      </c>
      <c r="M9" s="16">
        <f t="shared" si="1"/>
        <v>59334</v>
      </c>
      <c r="N9" s="17">
        <f>SUM(N10:N14)</f>
        <v>59334</v>
      </c>
      <c r="O9" s="27">
        <f t="shared" si="1"/>
        <v>712000</v>
      </c>
      <c r="P9" s="16">
        <f t="shared" si="1"/>
        <v>750448</v>
      </c>
      <c r="Q9" s="28">
        <f t="shared" si="1"/>
        <v>790972</v>
      </c>
    </row>
    <row r="10" spans="1:17" ht="13.5">
      <c r="A10" s="3" t="s">
        <v>28</v>
      </c>
      <c r="B10" s="2"/>
      <c r="C10" s="19">
        <v>59334</v>
      </c>
      <c r="D10" s="19">
        <v>59334</v>
      </c>
      <c r="E10" s="19">
        <v>59334</v>
      </c>
      <c r="F10" s="19">
        <v>59334</v>
      </c>
      <c r="G10" s="19">
        <v>59334</v>
      </c>
      <c r="H10" s="19">
        <v>59326</v>
      </c>
      <c r="I10" s="19">
        <v>59334</v>
      </c>
      <c r="J10" s="19">
        <v>59334</v>
      </c>
      <c r="K10" s="19">
        <v>59334</v>
      </c>
      <c r="L10" s="19">
        <v>59334</v>
      </c>
      <c r="M10" s="19">
        <v>59334</v>
      </c>
      <c r="N10" s="20">
        <v>59334</v>
      </c>
      <c r="O10" s="21">
        <v>712000</v>
      </c>
      <c r="P10" s="19">
        <v>750448</v>
      </c>
      <c r="Q10" s="22">
        <v>790972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880998</v>
      </c>
      <c r="D15" s="16">
        <f>SUM(D16:D18)</f>
        <v>880998</v>
      </c>
      <c r="E15" s="16">
        <f>SUM(E16:E18)</f>
        <v>880998</v>
      </c>
      <c r="F15" s="16">
        <f>SUM(F16:F18)</f>
        <v>880998</v>
      </c>
      <c r="G15" s="16">
        <f aca="true" t="shared" si="2" ref="G15:Q15">SUM(G16:G18)</f>
        <v>880998</v>
      </c>
      <c r="H15" s="16">
        <f t="shared" si="2"/>
        <v>881022</v>
      </c>
      <c r="I15" s="16">
        <f>SUM(I16:I18)</f>
        <v>880998</v>
      </c>
      <c r="J15" s="16">
        <f>SUM(J16:J18)</f>
        <v>880998</v>
      </c>
      <c r="K15" s="16">
        <f>SUM(K16:K18)</f>
        <v>880998</v>
      </c>
      <c r="L15" s="16">
        <f>SUM(L16:L18)</f>
        <v>880998</v>
      </c>
      <c r="M15" s="16">
        <f t="shared" si="2"/>
        <v>880998</v>
      </c>
      <c r="N15" s="17">
        <f>SUM(N16:N18)</f>
        <v>880998</v>
      </c>
      <c r="O15" s="27">
        <f t="shared" si="2"/>
        <v>10572000</v>
      </c>
      <c r="P15" s="16">
        <f t="shared" si="2"/>
        <v>10900420</v>
      </c>
      <c r="Q15" s="28">
        <f t="shared" si="2"/>
        <v>11347426</v>
      </c>
    </row>
    <row r="16" spans="1:17" ht="13.5">
      <c r="A16" s="3" t="s">
        <v>34</v>
      </c>
      <c r="B16" s="2"/>
      <c r="C16" s="19">
        <v>25000</v>
      </c>
      <c r="D16" s="19">
        <v>25000</v>
      </c>
      <c r="E16" s="19">
        <v>25000</v>
      </c>
      <c r="F16" s="19">
        <v>25000</v>
      </c>
      <c r="G16" s="19">
        <v>25000</v>
      </c>
      <c r="H16" s="19">
        <v>25000</v>
      </c>
      <c r="I16" s="19">
        <v>25000</v>
      </c>
      <c r="J16" s="19">
        <v>25000</v>
      </c>
      <c r="K16" s="19">
        <v>25000</v>
      </c>
      <c r="L16" s="19">
        <v>25000</v>
      </c>
      <c r="M16" s="19">
        <v>25000</v>
      </c>
      <c r="N16" s="20">
        <v>25000</v>
      </c>
      <c r="O16" s="21">
        <v>300000</v>
      </c>
      <c r="P16" s="19">
        <v>316200</v>
      </c>
      <c r="Q16" s="22">
        <v>333275</v>
      </c>
    </row>
    <row r="17" spans="1:17" ht="13.5">
      <c r="A17" s="3" t="s">
        <v>35</v>
      </c>
      <c r="B17" s="2"/>
      <c r="C17" s="19">
        <v>855998</v>
      </c>
      <c r="D17" s="19">
        <v>855998</v>
      </c>
      <c r="E17" s="19">
        <v>855998</v>
      </c>
      <c r="F17" s="19">
        <v>855998</v>
      </c>
      <c r="G17" s="19">
        <v>855998</v>
      </c>
      <c r="H17" s="19">
        <v>856022</v>
      </c>
      <c r="I17" s="19">
        <v>855998</v>
      </c>
      <c r="J17" s="19">
        <v>855998</v>
      </c>
      <c r="K17" s="19">
        <v>855998</v>
      </c>
      <c r="L17" s="19">
        <v>855998</v>
      </c>
      <c r="M17" s="19">
        <v>855998</v>
      </c>
      <c r="N17" s="20">
        <v>855998</v>
      </c>
      <c r="O17" s="21">
        <v>10272000</v>
      </c>
      <c r="P17" s="19">
        <v>10584220</v>
      </c>
      <c r="Q17" s="22">
        <v>11014151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485667</v>
      </c>
      <c r="D19" s="16">
        <f>SUM(D20:D23)</f>
        <v>485667</v>
      </c>
      <c r="E19" s="16">
        <f>SUM(E20:E23)</f>
        <v>485667</v>
      </c>
      <c r="F19" s="16">
        <f>SUM(F20:F23)</f>
        <v>485667</v>
      </c>
      <c r="G19" s="16">
        <f aca="true" t="shared" si="3" ref="G19:Q19">SUM(G20:G23)</f>
        <v>485667</v>
      </c>
      <c r="H19" s="16">
        <f t="shared" si="3"/>
        <v>485663</v>
      </c>
      <c r="I19" s="16">
        <f>SUM(I20:I23)</f>
        <v>485667</v>
      </c>
      <c r="J19" s="16">
        <f>SUM(J20:J23)</f>
        <v>485667</v>
      </c>
      <c r="K19" s="16">
        <f>SUM(K20:K23)</f>
        <v>485667</v>
      </c>
      <c r="L19" s="16">
        <f>SUM(L20:L23)</f>
        <v>485667</v>
      </c>
      <c r="M19" s="16">
        <f t="shared" si="3"/>
        <v>485667</v>
      </c>
      <c r="N19" s="17">
        <f>SUM(N20:N23)</f>
        <v>485667</v>
      </c>
      <c r="O19" s="27">
        <f t="shared" si="3"/>
        <v>5828000</v>
      </c>
      <c r="P19" s="16">
        <f t="shared" si="3"/>
        <v>2132000</v>
      </c>
      <c r="Q19" s="28">
        <f t="shared" si="3"/>
        <v>2249000</v>
      </c>
    </row>
    <row r="20" spans="1:17" ht="13.5">
      <c r="A20" s="3" t="s">
        <v>38</v>
      </c>
      <c r="B20" s="2"/>
      <c r="C20" s="19">
        <v>485667</v>
      </c>
      <c r="D20" s="19">
        <v>485667</v>
      </c>
      <c r="E20" s="19">
        <v>485667</v>
      </c>
      <c r="F20" s="19">
        <v>485667</v>
      </c>
      <c r="G20" s="19">
        <v>485667</v>
      </c>
      <c r="H20" s="19">
        <v>485663</v>
      </c>
      <c r="I20" s="19">
        <v>485667</v>
      </c>
      <c r="J20" s="19">
        <v>485667</v>
      </c>
      <c r="K20" s="19">
        <v>485667</v>
      </c>
      <c r="L20" s="19">
        <v>485667</v>
      </c>
      <c r="M20" s="19">
        <v>485667</v>
      </c>
      <c r="N20" s="20">
        <v>485667</v>
      </c>
      <c r="O20" s="21">
        <v>5828000</v>
      </c>
      <c r="P20" s="19">
        <v>2132000</v>
      </c>
      <c r="Q20" s="22">
        <v>2249000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>
        <v>8333</v>
      </c>
      <c r="D24" s="16">
        <v>8333</v>
      </c>
      <c r="E24" s="16">
        <v>8333</v>
      </c>
      <c r="F24" s="16">
        <v>8333</v>
      </c>
      <c r="G24" s="16">
        <v>8333</v>
      </c>
      <c r="H24" s="16">
        <v>8337</v>
      </c>
      <c r="I24" s="16">
        <v>8333</v>
      </c>
      <c r="J24" s="16">
        <v>8333</v>
      </c>
      <c r="K24" s="16">
        <v>8333</v>
      </c>
      <c r="L24" s="16">
        <v>8333</v>
      </c>
      <c r="M24" s="16">
        <v>8333</v>
      </c>
      <c r="N24" s="17">
        <v>8333</v>
      </c>
      <c r="O24" s="27">
        <v>100000</v>
      </c>
      <c r="P24" s="16">
        <v>105400</v>
      </c>
      <c r="Q24" s="28">
        <v>111092</v>
      </c>
    </row>
    <row r="25" spans="1:17" ht="13.5">
      <c r="A25" s="5" t="s">
        <v>43</v>
      </c>
      <c r="B25" s="6" t="s">
        <v>44</v>
      </c>
      <c r="C25" s="47">
        <f>+C5+C9+C15+C19+C24</f>
        <v>14390003</v>
      </c>
      <c r="D25" s="47">
        <f>+D5+D9+D15+D19+D24</f>
        <v>14390003</v>
      </c>
      <c r="E25" s="47">
        <f>+E5+E9+E15+E19+E24</f>
        <v>14390003</v>
      </c>
      <c r="F25" s="47">
        <f>+F5+F9+F15+F19+F24</f>
        <v>14390003</v>
      </c>
      <c r="G25" s="47">
        <f aca="true" t="shared" si="4" ref="G25:Q25">+G5+G9+G15+G19+G24</f>
        <v>14390003</v>
      </c>
      <c r="H25" s="47">
        <f t="shared" si="4"/>
        <v>14389972</v>
      </c>
      <c r="I25" s="47">
        <f>+I5+I9+I15+I19+I24</f>
        <v>14390003</v>
      </c>
      <c r="J25" s="47">
        <f>+J5+J9+J15+J19+J24</f>
        <v>14390003</v>
      </c>
      <c r="K25" s="47">
        <f>+K5+K9+K15+K19+K24</f>
        <v>14390003</v>
      </c>
      <c r="L25" s="47">
        <f>+L5+L9+L15+L19+L24</f>
        <v>14390003</v>
      </c>
      <c r="M25" s="47">
        <f t="shared" si="4"/>
        <v>14390003</v>
      </c>
      <c r="N25" s="48">
        <f t="shared" si="4"/>
        <v>14390003</v>
      </c>
      <c r="O25" s="49">
        <f t="shared" si="4"/>
        <v>172680005</v>
      </c>
      <c r="P25" s="47">
        <f t="shared" si="4"/>
        <v>180406875</v>
      </c>
      <c r="Q25" s="50">
        <f t="shared" si="4"/>
        <v>189788033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1264165</v>
      </c>
      <c r="D28" s="19">
        <v>1264165</v>
      </c>
      <c r="E28" s="19">
        <v>1264165</v>
      </c>
      <c r="F28" s="19">
        <v>1264165</v>
      </c>
      <c r="G28" s="19">
        <v>1264165</v>
      </c>
      <c r="H28" s="19">
        <v>1264185</v>
      </c>
      <c r="I28" s="19">
        <v>1264165</v>
      </c>
      <c r="J28" s="19">
        <v>1264165</v>
      </c>
      <c r="K28" s="19">
        <v>1264165</v>
      </c>
      <c r="L28" s="19">
        <v>1264165</v>
      </c>
      <c r="M28" s="19">
        <v>1264165</v>
      </c>
      <c r="N28" s="20">
        <v>1264165</v>
      </c>
      <c r="O28" s="29">
        <v>15170000</v>
      </c>
      <c r="P28" s="19">
        <v>11255801</v>
      </c>
      <c r="Q28" s="20">
        <v>11730950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1264165</v>
      </c>
      <c r="D32" s="30">
        <f>SUM(D28:D31)</f>
        <v>1264165</v>
      </c>
      <c r="E32" s="30">
        <f>SUM(E28:E31)</f>
        <v>1264165</v>
      </c>
      <c r="F32" s="30">
        <f>SUM(F28:F31)</f>
        <v>1264165</v>
      </c>
      <c r="G32" s="30">
        <f aca="true" t="shared" si="5" ref="G32:Q32">SUM(G28:G31)</f>
        <v>1264165</v>
      </c>
      <c r="H32" s="30">
        <f t="shared" si="5"/>
        <v>1264185</v>
      </c>
      <c r="I32" s="30">
        <f>SUM(I28:I31)</f>
        <v>1264165</v>
      </c>
      <c r="J32" s="30">
        <f>SUM(J28:J31)</f>
        <v>1264165</v>
      </c>
      <c r="K32" s="30">
        <f>SUM(K28:K31)</f>
        <v>1264165</v>
      </c>
      <c r="L32" s="30">
        <f>SUM(L28:L31)</f>
        <v>1264165</v>
      </c>
      <c r="M32" s="30">
        <f t="shared" si="5"/>
        <v>1264165</v>
      </c>
      <c r="N32" s="31">
        <f t="shared" si="5"/>
        <v>1264165</v>
      </c>
      <c r="O32" s="32">
        <f t="shared" si="5"/>
        <v>15170000</v>
      </c>
      <c r="P32" s="30">
        <f t="shared" si="5"/>
        <v>11255801</v>
      </c>
      <c r="Q32" s="33">
        <f t="shared" si="5"/>
        <v>11730950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285403</v>
      </c>
      <c r="D35" s="19">
        <v>285403</v>
      </c>
      <c r="E35" s="19">
        <v>285403</v>
      </c>
      <c r="F35" s="19">
        <v>285403</v>
      </c>
      <c r="G35" s="19">
        <v>285403</v>
      </c>
      <c r="H35" s="19">
        <v>285393</v>
      </c>
      <c r="I35" s="19">
        <v>285403</v>
      </c>
      <c r="J35" s="19">
        <v>285403</v>
      </c>
      <c r="K35" s="19">
        <v>285403</v>
      </c>
      <c r="L35" s="19">
        <v>285403</v>
      </c>
      <c r="M35" s="19">
        <v>285403</v>
      </c>
      <c r="N35" s="20">
        <v>285403</v>
      </c>
      <c r="O35" s="21">
        <v>3424826</v>
      </c>
      <c r="P35" s="19">
        <v>3997909</v>
      </c>
      <c r="Q35" s="22">
        <v>4576947</v>
      </c>
    </row>
    <row r="36" spans="1:17" ht="13.5">
      <c r="A36" s="56" t="s">
        <v>53</v>
      </c>
      <c r="B36" s="6"/>
      <c r="C36" s="57">
        <f>SUM(C32:C35)</f>
        <v>1549568</v>
      </c>
      <c r="D36" s="57">
        <f>SUM(D32:D35)</f>
        <v>1549568</v>
      </c>
      <c r="E36" s="57">
        <f>SUM(E32:E35)</f>
        <v>1549568</v>
      </c>
      <c r="F36" s="57">
        <f>SUM(F32:F35)</f>
        <v>1549568</v>
      </c>
      <c r="G36" s="57">
        <f aca="true" t="shared" si="6" ref="G36:Q36">SUM(G32:G35)</f>
        <v>1549568</v>
      </c>
      <c r="H36" s="57">
        <f t="shared" si="6"/>
        <v>1549578</v>
      </c>
      <c r="I36" s="57">
        <f>SUM(I32:I35)</f>
        <v>1549568</v>
      </c>
      <c r="J36" s="57">
        <f>SUM(J32:J35)</f>
        <v>1549568</v>
      </c>
      <c r="K36" s="57">
        <f>SUM(K32:K35)</f>
        <v>1549568</v>
      </c>
      <c r="L36" s="57">
        <f>SUM(L32:L35)</f>
        <v>1549568</v>
      </c>
      <c r="M36" s="57">
        <f t="shared" si="6"/>
        <v>1549568</v>
      </c>
      <c r="N36" s="58">
        <f t="shared" si="6"/>
        <v>1549568</v>
      </c>
      <c r="O36" s="59">
        <f t="shared" si="6"/>
        <v>18594826</v>
      </c>
      <c r="P36" s="57">
        <f t="shared" si="6"/>
        <v>15253710</v>
      </c>
      <c r="Q36" s="60">
        <f t="shared" si="6"/>
        <v>16307897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197917</v>
      </c>
      <c r="D5" s="16">
        <f>SUM(D6:D8)</f>
        <v>197917</v>
      </c>
      <c r="E5" s="16">
        <f>SUM(E6:E8)</f>
        <v>197917</v>
      </c>
      <c r="F5" s="16">
        <f>SUM(F6:F8)</f>
        <v>197917</v>
      </c>
      <c r="G5" s="16">
        <f aca="true" t="shared" si="0" ref="G5:Q5">SUM(G6:G8)</f>
        <v>197917</v>
      </c>
      <c r="H5" s="16">
        <f t="shared" si="0"/>
        <v>197917</v>
      </c>
      <c r="I5" s="16">
        <f>SUM(I6:I8)</f>
        <v>197917</v>
      </c>
      <c r="J5" s="16">
        <f>SUM(J6:J8)</f>
        <v>197917</v>
      </c>
      <c r="K5" s="16">
        <f>SUM(K6:K8)</f>
        <v>197917</v>
      </c>
      <c r="L5" s="16">
        <f>SUM(L6:L8)</f>
        <v>197917</v>
      </c>
      <c r="M5" s="16">
        <f t="shared" si="0"/>
        <v>197917</v>
      </c>
      <c r="N5" s="17">
        <f>SUM(N6:N8)</f>
        <v>197917</v>
      </c>
      <c r="O5" s="18">
        <f t="shared" si="0"/>
        <v>2375004</v>
      </c>
      <c r="P5" s="16">
        <f t="shared" si="0"/>
        <v>2398764</v>
      </c>
      <c r="Q5" s="17">
        <f t="shared" si="0"/>
        <v>2422752</v>
      </c>
    </row>
    <row r="6" spans="1:17" ht="13.5">
      <c r="A6" s="3" t="s">
        <v>24</v>
      </c>
      <c r="B6" s="2"/>
      <c r="C6" s="19">
        <v>35417</v>
      </c>
      <c r="D6" s="19">
        <v>35417</v>
      </c>
      <c r="E6" s="19">
        <v>35417</v>
      </c>
      <c r="F6" s="19">
        <v>35417</v>
      </c>
      <c r="G6" s="19">
        <v>35417</v>
      </c>
      <c r="H6" s="19">
        <v>35417</v>
      </c>
      <c r="I6" s="19">
        <v>35417</v>
      </c>
      <c r="J6" s="19">
        <v>35417</v>
      </c>
      <c r="K6" s="19">
        <v>35417</v>
      </c>
      <c r="L6" s="19">
        <v>35417</v>
      </c>
      <c r="M6" s="19">
        <v>35417</v>
      </c>
      <c r="N6" s="20">
        <v>35417</v>
      </c>
      <c r="O6" s="21">
        <v>425004</v>
      </c>
      <c r="P6" s="19">
        <v>429252</v>
      </c>
      <c r="Q6" s="22">
        <v>433548</v>
      </c>
    </row>
    <row r="7" spans="1:17" ht="13.5">
      <c r="A7" s="3" t="s">
        <v>25</v>
      </c>
      <c r="B7" s="2"/>
      <c r="C7" s="23">
        <v>162500</v>
      </c>
      <c r="D7" s="23">
        <v>162500</v>
      </c>
      <c r="E7" s="23">
        <v>162500</v>
      </c>
      <c r="F7" s="23">
        <v>162500</v>
      </c>
      <c r="G7" s="23">
        <v>162500</v>
      </c>
      <c r="H7" s="23">
        <v>162500</v>
      </c>
      <c r="I7" s="23">
        <v>162500</v>
      </c>
      <c r="J7" s="23">
        <v>162500</v>
      </c>
      <c r="K7" s="23">
        <v>162500</v>
      </c>
      <c r="L7" s="23">
        <v>162500</v>
      </c>
      <c r="M7" s="23">
        <v>162500</v>
      </c>
      <c r="N7" s="24">
        <v>162500</v>
      </c>
      <c r="O7" s="25">
        <v>1950000</v>
      </c>
      <c r="P7" s="23">
        <v>1969512</v>
      </c>
      <c r="Q7" s="26">
        <v>1989204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7113834</v>
      </c>
      <c r="D15" s="16">
        <f>SUM(D16:D18)</f>
        <v>7113834</v>
      </c>
      <c r="E15" s="16">
        <f>SUM(E16:E18)</f>
        <v>7113834</v>
      </c>
      <c r="F15" s="16">
        <f>SUM(F16:F18)</f>
        <v>7113834</v>
      </c>
      <c r="G15" s="16">
        <f aca="true" t="shared" si="2" ref="G15:Q15">SUM(G16:G18)</f>
        <v>7113834</v>
      </c>
      <c r="H15" s="16">
        <f t="shared" si="2"/>
        <v>7113834</v>
      </c>
      <c r="I15" s="16">
        <f>SUM(I16:I18)</f>
        <v>7113834</v>
      </c>
      <c r="J15" s="16">
        <f>SUM(J16:J18)</f>
        <v>7113834</v>
      </c>
      <c r="K15" s="16">
        <f>SUM(K16:K18)</f>
        <v>7113834</v>
      </c>
      <c r="L15" s="16">
        <f>SUM(L16:L18)</f>
        <v>7113834</v>
      </c>
      <c r="M15" s="16">
        <f t="shared" si="2"/>
        <v>7113834</v>
      </c>
      <c r="N15" s="17">
        <f>SUM(N16:N18)</f>
        <v>7113834</v>
      </c>
      <c r="O15" s="27">
        <f t="shared" si="2"/>
        <v>85366008</v>
      </c>
      <c r="P15" s="16">
        <f t="shared" si="2"/>
        <v>86219676</v>
      </c>
      <c r="Q15" s="28">
        <f t="shared" si="2"/>
        <v>87081888</v>
      </c>
    </row>
    <row r="16" spans="1:17" ht="13.5">
      <c r="A16" s="3" t="s">
        <v>34</v>
      </c>
      <c r="B16" s="2"/>
      <c r="C16" s="19">
        <v>7113834</v>
      </c>
      <c r="D16" s="19">
        <v>7113834</v>
      </c>
      <c r="E16" s="19">
        <v>7113834</v>
      </c>
      <c r="F16" s="19">
        <v>7113834</v>
      </c>
      <c r="G16" s="19">
        <v>7113834</v>
      </c>
      <c r="H16" s="19">
        <v>7113834</v>
      </c>
      <c r="I16" s="19">
        <v>7113834</v>
      </c>
      <c r="J16" s="19">
        <v>7113834</v>
      </c>
      <c r="K16" s="19">
        <v>7113834</v>
      </c>
      <c r="L16" s="19">
        <v>7113834</v>
      </c>
      <c r="M16" s="19">
        <v>7113834</v>
      </c>
      <c r="N16" s="20">
        <v>7113834</v>
      </c>
      <c r="O16" s="21">
        <v>85366008</v>
      </c>
      <c r="P16" s="19">
        <v>86219676</v>
      </c>
      <c r="Q16" s="22">
        <v>87081888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234999</v>
      </c>
      <c r="D19" s="16">
        <f>SUM(D20:D23)</f>
        <v>234999</v>
      </c>
      <c r="E19" s="16">
        <f>SUM(E20:E23)</f>
        <v>234999</v>
      </c>
      <c r="F19" s="16">
        <f>SUM(F20:F23)</f>
        <v>234999</v>
      </c>
      <c r="G19" s="16">
        <f aca="true" t="shared" si="3" ref="G19:Q19">SUM(G20:G23)</f>
        <v>234999</v>
      </c>
      <c r="H19" s="16">
        <f t="shared" si="3"/>
        <v>234999</v>
      </c>
      <c r="I19" s="16">
        <f>SUM(I20:I23)</f>
        <v>234999</v>
      </c>
      <c r="J19" s="16">
        <f>SUM(J20:J23)</f>
        <v>234999</v>
      </c>
      <c r="K19" s="16">
        <f>SUM(K20:K23)</f>
        <v>234999</v>
      </c>
      <c r="L19" s="16">
        <f>SUM(L20:L23)</f>
        <v>234999</v>
      </c>
      <c r="M19" s="16">
        <f t="shared" si="3"/>
        <v>234999</v>
      </c>
      <c r="N19" s="17">
        <f>SUM(N20:N23)</f>
        <v>234999</v>
      </c>
      <c r="O19" s="27">
        <f t="shared" si="3"/>
        <v>2819988</v>
      </c>
      <c r="P19" s="16">
        <f t="shared" si="3"/>
        <v>2848188</v>
      </c>
      <c r="Q19" s="28">
        <f t="shared" si="3"/>
        <v>2876676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234999</v>
      </c>
      <c r="D23" s="19">
        <v>234999</v>
      </c>
      <c r="E23" s="19">
        <v>234999</v>
      </c>
      <c r="F23" s="19">
        <v>234999</v>
      </c>
      <c r="G23" s="19">
        <v>234999</v>
      </c>
      <c r="H23" s="19">
        <v>234999</v>
      </c>
      <c r="I23" s="19">
        <v>234999</v>
      </c>
      <c r="J23" s="19">
        <v>234999</v>
      </c>
      <c r="K23" s="19">
        <v>234999</v>
      </c>
      <c r="L23" s="19">
        <v>234999</v>
      </c>
      <c r="M23" s="19">
        <v>234999</v>
      </c>
      <c r="N23" s="20">
        <v>234999</v>
      </c>
      <c r="O23" s="21">
        <v>2819988</v>
      </c>
      <c r="P23" s="19">
        <v>2848188</v>
      </c>
      <c r="Q23" s="22">
        <v>2876676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7546750</v>
      </c>
      <c r="D25" s="47">
        <f>+D5+D9+D15+D19+D24</f>
        <v>7546750</v>
      </c>
      <c r="E25" s="47">
        <f>+E5+E9+E15+E19+E24</f>
        <v>7546750</v>
      </c>
      <c r="F25" s="47">
        <f>+F5+F9+F15+F19+F24</f>
        <v>7546750</v>
      </c>
      <c r="G25" s="47">
        <f aca="true" t="shared" si="4" ref="G25:Q25">+G5+G9+G15+G19+G24</f>
        <v>7546750</v>
      </c>
      <c r="H25" s="47">
        <f t="shared" si="4"/>
        <v>7546750</v>
      </c>
      <c r="I25" s="47">
        <f>+I5+I9+I15+I19+I24</f>
        <v>7546750</v>
      </c>
      <c r="J25" s="47">
        <f>+J5+J9+J15+J19+J24</f>
        <v>7546750</v>
      </c>
      <c r="K25" s="47">
        <f>+K5+K9+K15+K19+K24</f>
        <v>7546750</v>
      </c>
      <c r="L25" s="47">
        <f>+L5+L9+L15+L19+L24</f>
        <v>7546750</v>
      </c>
      <c r="M25" s="47">
        <f t="shared" si="4"/>
        <v>7546750</v>
      </c>
      <c r="N25" s="48">
        <f t="shared" si="4"/>
        <v>7546750</v>
      </c>
      <c r="O25" s="49">
        <f t="shared" si="4"/>
        <v>90561000</v>
      </c>
      <c r="P25" s="47">
        <f t="shared" si="4"/>
        <v>91466628</v>
      </c>
      <c r="Q25" s="50">
        <f t="shared" si="4"/>
        <v>92381316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1813834</v>
      </c>
      <c r="D28" s="19">
        <v>1813834</v>
      </c>
      <c r="E28" s="19">
        <v>1813834</v>
      </c>
      <c r="F28" s="19">
        <v>1813834</v>
      </c>
      <c r="G28" s="19">
        <v>1813834</v>
      </c>
      <c r="H28" s="19">
        <v>1813834</v>
      </c>
      <c r="I28" s="19">
        <v>1813834</v>
      </c>
      <c r="J28" s="19">
        <v>1813834</v>
      </c>
      <c r="K28" s="19">
        <v>1813834</v>
      </c>
      <c r="L28" s="19">
        <v>1813834</v>
      </c>
      <c r="M28" s="19">
        <v>1813834</v>
      </c>
      <c r="N28" s="20">
        <v>1813834</v>
      </c>
      <c r="O28" s="29">
        <v>21766008</v>
      </c>
      <c r="P28" s="19">
        <v>21983676</v>
      </c>
      <c r="Q28" s="20">
        <v>22203516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1813834</v>
      </c>
      <c r="D32" s="30">
        <f>SUM(D28:D31)</f>
        <v>1813834</v>
      </c>
      <c r="E32" s="30">
        <f>SUM(E28:E31)</f>
        <v>1813834</v>
      </c>
      <c r="F32" s="30">
        <f>SUM(F28:F31)</f>
        <v>1813834</v>
      </c>
      <c r="G32" s="30">
        <f aca="true" t="shared" si="5" ref="G32:Q32">SUM(G28:G31)</f>
        <v>1813834</v>
      </c>
      <c r="H32" s="30">
        <f t="shared" si="5"/>
        <v>1813834</v>
      </c>
      <c r="I32" s="30">
        <f>SUM(I28:I31)</f>
        <v>1813834</v>
      </c>
      <c r="J32" s="30">
        <f>SUM(J28:J31)</f>
        <v>1813834</v>
      </c>
      <c r="K32" s="30">
        <f>SUM(K28:K31)</f>
        <v>1813834</v>
      </c>
      <c r="L32" s="30">
        <f>SUM(L28:L31)</f>
        <v>1813834</v>
      </c>
      <c r="M32" s="30">
        <f t="shared" si="5"/>
        <v>1813834</v>
      </c>
      <c r="N32" s="31">
        <f t="shared" si="5"/>
        <v>1813834</v>
      </c>
      <c r="O32" s="32">
        <f t="shared" si="5"/>
        <v>21766008</v>
      </c>
      <c r="P32" s="30">
        <f t="shared" si="5"/>
        <v>21983676</v>
      </c>
      <c r="Q32" s="33">
        <f t="shared" si="5"/>
        <v>22203516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2062500</v>
      </c>
      <c r="D34" s="19">
        <v>2062500</v>
      </c>
      <c r="E34" s="19">
        <v>2062500</v>
      </c>
      <c r="F34" s="19">
        <v>2062500</v>
      </c>
      <c r="G34" s="19">
        <v>2062500</v>
      </c>
      <c r="H34" s="19">
        <v>2062500</v>
      </c>
      <c r="I34" s="19">
        <v>2062500</v>
      </c>
      <c r="J34" s="19">
        <v>2062500</v>
      </c>
      <c r="K34" s="19">
        <v>2062500</v>
      </c>
      <c r="L34" s="19">
        <v>2062500</v>
      </c>
      <c r="M34" s="19">
        <v>2062500</v>
      </c>
      <c r="N34" s="20">
        <v>2062500</v>
      </c>
      <c r="O34" s="21">
        <v>24750000</v>
      </c>
      <c r="P34" s="19">
        <v>24997500</v>
      </c>
      <c r="Q34" s="22">
        <v>25247472</v>
      </c>
    </row>
    <row r="35" spans="1:17" ht="13.5">
      <c r="A35" s="55" t="s">
        <v>52</v>
      </c>
      <c r="B35" s="2"/>
      <c r="C35" s="19">
        <v>1714166</v>
      </c>
      <c r="D35" s="19">
        <v>1714166</v>
      </c>
      <c r="E35" s="19">
        <v>1714166</v>
      </c>
      <c r="F35" s="19">
        <v>1714166</v>
      </c>
      <c r="G35" s="19">
        <v>1714166</v>
      </c>
      <c r="H35" s="19">
        <v>1714166</v>
      </c>
      <c r="I35" s="19">
        <v>1714166</v>
      </c>
      <c r="J35" s="19">
        <v>1714166</v>
      </c>
      <c r="K35" s="19">
        <v>1714166</v>
      </c>
      <c r="L35" s="19">
        <v>1714166</v>
      </c>
      <c r="M35" s="19">
        <v>1714166</v>
      </c>
      <c r="N35" s="20">
        <v>1714166</v>
      </c>
      <c r="O35" s="21">
        <v>20569992</v>
      </c>
      <c r="P35" s="19">
        <v>20775696</v>
      </c>
      <c r="Q35" s="22">
        <v>20983464</v>
      </c>
    </row>
    <row r="36" spans="1:17" ht="13.5">
      <c r="A36" s="56" t="s">
        <v>53</v>
      </c>
      <c r="B36" s="6"/>
      <c r="C36" s="57">
        <f>SUM(C32:C35)</f>
        <v>5590500</v>
      </c>
      <c r="D36" s="57">
        <f>SUM(D32:D35)</f>
        <v>5590500</v>
      </c>
      <c r="E36" s="57">
        <f>SUM(E32:E35)</f>
        <v>5590500</v>
      </c>
      <c r="F36" s="57">
        <f>SUM(F32:F35)</f>
        <v>5590500</v>
      </c>
      <c r="G36" s="57">
        <f aca="true" t="shared" si="6" ref="G36:Q36">SUM(G32:G35)</f>
        <v>5590500</v>
      </c>
      <c r="H36" s="57">
        <f t="shared" si="6"/>
        <v>5590500</v>
      </c>
      <c r="I36" s="57">
        <f>SUM(I32:I35)</f>
        <v>5590500</v>
      </c>
      <c r="J36" s="57">
        <f>SUM(J32:J35)</f>
        <v>5590500</v>
      </c>
      <c r="K36" s="57">
        <f>SUM(K32:K35)</f>
        <v>5590500</v>
      </c>
      <c r="L36" s="57">
        <f>SUM(L32:L35)</f>
        <v>5590500</v>
      </c>
      <c r="M36" s="57">
        <f t="shared" si="6"/>
        <v>5590500</v>
      </c>
      <c r="N36" s="58">
        <f t="shared" si="6"/>
        <v>5590500</v>
      </c>
      <c r="O36" s="59">
        <f t="shared" si="6"/>
        <v>67086000</v>
      </c>
      <c r="P36" s="57">
        <f t="shared" si="6"/>
        <v>67756872</v>
      </c>
      <c r="Q36" s="60">
        <f t="shared" si="6"/>
        <v>68434452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29824</v>
      </c>
      <c r="D5" s="16">
        <f>SUM(D6:D8)</f>
        <v>29816</v>
      </c>
      <c r="E5" s="16">
        <f>SUM(E6:E8)</f>
        <v>29816</v>
      </c>
      <c r="F5" s="16">
        <f>SUM(F6:F8)</f>
        <v>29816</v>
      </c>
      <c r="G5" s="16">
        <f aca="true" t="shared" si="0" ref="G5:Q5">SUM(G6:G8)</f>
        <v>29816</v>
      </c>
      <c r="H5" s="16">
        <f t="shared" si="0"/>
        <v>29816</v>
      </c>
      <c r="I5" s="16">
        <f>SUM(I6:I8)</f>
        <v>29816</v>
      </c>
      <c r="J5" s="16">
        <f>SUM(J6:J8)</f>
        <v>29816</v>
      </c>
      <c r="K5" s="16">
        <f>SUM(K6:K8)</f>
        <v>29816</v>
      </c>
      <c r="L5" s="16">
        <f>SUM(L6:L8)</f>
        <v>29816</v>
      </c>
      <c r="M5" s="16">
        <f t="shared" si="0"/>
        <v>29816</v>
      </c>
      <c r="N5" s="17">
        <f>SUM(N6:N8)</f>
        <v>29816</v>
      </c>
      <c r="O5" s="18">
        <f t="shared" si="0"/>
        <v>357800</v>
      </c>
      <c r="P5" s="16">
        <f t="shared" si="0"/>
        <v>250800</v>
      </c>
      <c r="Q5" s="17">
        <f t="shared" si="0"/>
        <v>272183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29824</v>
      </c>
      <c r="D7" s="23">
        <v>29816</v>
      </c>
      <c r="E7" s="23">
        <v>29816</v>
      </c>
      <c r="F7" s="23">
        <v>29816</v>
      </c>
      <c r="G7" s="23">
        <v>29816</v>
      </c>
      <c r="H7" s="23">
        <v>29816</v>
      </c>
      <c r="I7" s="23">
        <v>29816</v>
      </c>
      <c r="J7" s="23">
        <v>29816</v>
      </c>
      <c r="K7" s="23">
        <v>29816</v>
      </c>
      <c r="L7" s="23">
        <v>29816</v>
      </c>
      <c r="M7" s="23">
        <v>29816</v>
      </c>
      <c r="N7" s="24">
        <v>29816</v>
      </c>
      <c r="O7" s="25">
        <v>357800</v>
      </c>
      <c r="P7" s="23">
        <v>250800</v>
      </c>
      <c r="Q7" s="26">
        <v>272183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1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>
        <v>1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5000</v>
      </c>
      <c r="D15" s="16">
        <f>SUM(D16:D18)</f>
        <v>5000</v>
      </c>
      <c r="E15" s="16">
        <f>SUM(E16:E18)</f>
        <v>5000</v>
      </c>
      <c r="F15" s="16">
        <f>SUM(F16:F18)</f>
        <v>5000</v>
      </c>
      <c r="G15" s="16">
        <f aca="true" t="shared" si="2" ref="G15:Q15">SUM(G16:G18)</f>
        <v>5000</v>
      </c>
      <c r="H15" s="16">
        <f t="shared" si="2"/>
        <v>5000</v>
      </c>
      <c r="I15" s="16">
        <f>SUM(I16:I18)</f>
        <v>5000</v>
      </c>
      <c r="J15" s="16">
        <f>SUM(J16:J18)</f>
        <v>5000</v>
      </c>
      <c r="K15" s="16">
        <f>SUM(K16:K18)</f>
        <v>5000</v>
      </c>
      <c r="L15" s="16">
        <f>SUM(L16:L18)</f>
        <v>5000</v>
      </c>
      <c r="M15" s="16">
        <f t="shared" si="2"/>
        <v>5000</v>
      </c>
      <c r="N15" s="17">
        <f>SUM(N16:N18)</f>
        <v>5000</v>
      </c>
      <c r="O15" s="27">
        <f t="shared" si="2"/>
        <v>60000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>
        <v>5000</v>
      </c>
      <c r="D16" s="19">
        <v>5000</v>
      </c>
      <c r="E16" s="19">
        <v>5000</v>
      </c>
      <c r="F16" s="19">
        <v>5000</v>
      </c>
      <c r="G16" s="19">
        <v>5000</v>
      </c>
      <c r="H16" s="19">
        <v>5000</v>
      </c>
      <c r="I16" s="19">
        <v>5000</v>
      </c>
      <c r="J16" s="19">
        <v>5000</v>
      </c>
      <c r="K16" s="19">
        <v>5000</v>
      </c>
      <c r="L16" s="19">
        <v>5000</v>
      </c>
      <c r="M16" s="19">
        <v>5000</v>
      </c>
      <c r="N16" s="20">
        <v>5000</v>
      </c>
      <c r="O16" s="21">
        <v>60000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7253309</v>
      </c>
      <c r="D19" s="16">
        <f>SUM(D20:D23)</f>
        <v>7253245</v>
      </c>
      <c r="E19" s="16">
        <f>SUM(E20:E23)</f>
        <v>7253245</v>
      </c>
      <c r="F19" s="16">
        <f>SUM(F20:F23)</f>
        <v>7253245</v>
      </c>
      <c r="G19" s="16">
        <f aca="true" t="shared" si="3" ref="G19:Q19">SUM(G20:G23)</f>
        <v>7253245</v>
      </c>
      <c r="H19" s="16">
        <f t="shared" si="3"/>
        <v>7253245</v>
      </c>
      <c r="I19" s="16">
        <f>SUM(I20:I23)</f>
        <v>7253245</v>
      </c>
      <c r="J19" s="16">
        <f>SUM(J20:J23)</f>
        <v>7253245</v>
      </c>
      <c r="K19" s="16">
        <f>SUM(K20:K23)</f>
        <v>7253245</v>
      </c>
      <c r="L19" s="16">
        <f>SUM(L20:L23)</f>
        <v>7253245</v>
      </c>
      <c r="M19" s="16">
        <f t="shared" si="3"/>
        <v>7253245</v>
      </c>
      <c r="N19" s="17">
        <f>SUM(N20:N23)</f>
        <v>7253245</v>
      </c>
      <c r="O19" s="27">
        <f t="shared" si="3"/>
        <v>87039004</v>
      </c>
      <c r="P19" s="16">
        <f t="shared" si="3"/>
        <v>93214000</v>
      </c>
      <c r="Q19" s="28">
        <f t="shared" si="3"/>
        <v>111343000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7253309</v>
      </c>
      <c r="D21" s="19">
        <v>7253245</v>
      </c>
      <c r="E21" s="19">
        <v>7253245</v>
      </c>
      <c r="F21" s="19">
        <v>7253245</v>
      </c>
      <c r="G21" s="19">
        <v>7253245</v>
      </c>
      <c r="H21" s="19">
        <v>7253245</v>
      </c>
      <c r="I21" s="19">
        <v>7253245</v>
      </c>
      <c r="J21" s="19">
        <v>7253245</v>
      </c>
      <c r="K21" s="19">
        <v>7253245</v>
      </c>
      <c r="L21" s="19">
        <v>7253245</v>
      </c>
      <c r="M21" s="19">
        <v>7253245</v>
      </c>
      <c r="N21" s="20">
        <v>7253245</v>
      </c>
      <c r="O21" s="21">
        <v>87039004</v>
      </c>
      <c r="P21" s="19">
        <v>93214000</v>
      </c>
      <c r="Q21" s="22">
        <v>111343000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7288133</v>
      </c>
      <c r="D25" s="47">
        <f>+D5+D9+D15+D19+D24</f>
        <v>7288061</v>
      </c>
      <c r="E25" s="47">
        <f>+E5+E9+E15+E19+E24</f>
        <v>7288061</v>
      </c>
      <c r="F25" s="47">
        <f>+F5+F9+F15+F19+F24</f>
        <v>7288061</v>
      </c>
      <c r="G25" s="47">
        <f aca="true" t="shared" si="4" ref="G25:Q25">+G5+G9+G15+G19+G24</f>
        <v>7288061</v>
      </c>
      <c r="H25" s="47">
        <f t="shared" si="4"/>
        <v>7288061</v>
      </c>
      <c r="I25" s="47">
        <f>+I5+I9+I15+I19+I24</f>
        <v>7288061</v>
      </c>
      <c r="J25" s="47">
        <f>+J5+J9+J15+J19+J24</f>
        <v>7288061</v>
      </c>
      <c r="K25" s="47">
        <f>+K5+K9+K15+K19+K24</f>
        <v>7288061</v>
      </c>
      <c r="L25" s="47">
        <f>+L5+L9+L15+L19+L24</f>
        <v>7288061</v>
      </c>
      <c r="M25" s="47">
        <f t="shared" si="4"/>
        <v>7288061</v>
      </c>
      <c r="N25" s="48">
        <f t="shared" si="4"/>
        <v>7288061</v>
      </c>
      <c r="O25" s="49">
        <f t="shared" si="4"/>
        <v>87456804</v>
      </c>
      <c r="P25" s="47">
        <f t="shared" si="4"/>
        <v>93464800</v>
      </c>
      <c r="Q25" s="50">
        <f t="shared" si="4"/>
        <v>111615184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7253309</v>
      </c>
      <c r="D28" s="19">
        <v>7253245</v>
      </c>
      <c r="E28" s="19">
        <v>7253245</v>
      </c>
      <c r="F28" s="19">
        <v>7253245</v>
      </c>
      <c r="G28" s="19">
        <v>7253245</v>
      </c>
      <c r="H28" s="19">
        <v>7253245</v>
      </c>
      <c r="I28" s="19">
        <v>7253245</v>
      </c>
      <c r="J28" s="19">
        <v>7253245</v>
      </c>
      <c r="K28" s="19">
        <v>7253245</v>
      </c>
      <c r="L28" s="19">
        <v>7253245</v>
      </c>
      <c r="M28" s="19">
        <v>7253245</v>
      </c>
      <c r="N28" s="20">
        <v>7253245</v>
      </c>
      <c r="O28" s="29">
        <v>87039004</v>
      </c>
      <c r="P28" s="19">
        <v>93214000</v>
      </c>
      <c r="Q28" s="20">
        <v>111343001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7253309</v>
      </c>
      <c r="D32" s="30">
        <f>SUM(D28:D31)</f>
        <v>7253245</v>
      </c>
      <c r="E32" s="30">
        <f>SUM(E28:E31)</f>
        <v>7253245</v>
      </c>
      <c r="F32" s="30">
        <f>SUM(F28:F31)</f>
        <v>7253245</v>
      </c>
      <c r="G32" s="30">
        <f aca="true" t="shared" si="5" ref="G32:Q32">SUM(G28:G31)</f>
        <v>7253245</v>
      </c>
      <c r="H32" s="30">
        <f t="shared" si="5"/>
        <v>7253245</v>
      </c>
      <c r="I32" s="30">
        <f>SUM(I28:I31)</f>
        <v>7253245</v>
      </c>
      <c r="J32" s="30">
        <f>SUM(J28:J31)</f>
        <v>7253245</v>
      </c>
      <c r="K32" s="30">
        <f>SUM(K28:K31)</f>
        <v>7253245</v>
      </c>
      <c r="L32" s="30">
        <f>SUM(L28:L31)</f>
        <v>7253245</v>
      </c>
      <c r="M32" s="30">
        <f t="shared" si="5"/>
        <v>7253245</v>
      </c>
      <c r="N32" s="31">
        <f t="shared" si="5"/>
        <v>7253245</v>
      </c>
      <c r="O32" s="32">
        <f t="shared" si="5"/>
        <v>87039004</v>
      </c>
      <c r="P32" s="30">
        <f t="shared" si="5"/>
        <v>93214000</v>
      </c>
      <c r="Q32" s="33">
        <f t="shared" si="5"/>
        <v>111343001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34824</v>
      </c>
      <c r="D35" s="19">
        <v>34816</v>
      </c>
      <c r="E35" s="19">
        <v>34816</v>
      </c>
      <c r="F35" s="19">
        <v>34816</v>
      </c>
      <c r="G35" s="19">
        <v>34816</v>
      </c>
      <c r="H35" s="19">
        <v>34816</v>
      </c>
      <c r="I35" s="19">
        <v>34816</v>
      </c>
      <c r="J35" s="19">
        <v>34816</v>
      </c>
      <c r="K35" s="19">
        <v>34816</v>
      </c>
      <c r="L35" s="19">
        <v>34816</v>
      </c>
      <c r="M35" s="19">
        <v>34816</v>
      </c>
      <c r="N35" s="20">
        <v>34816</v>
      </c>
      <c r="O35" s="21">
        <v>417800</v>
      </c>
      <c r="P35" s="19">
        <v>250800</v>
      </c>
      <c r="Q35" s="22">
        <v>272183</v>
      </c>
    </row>
    <row r="36" spans="1:17" ht="13.5">
      <c r="A36" s="56" t="s">
        <v>53</v>
      </c>
      <c r="B36" s="6"/>
      <c r="C36" s="57">
        <f>SUM(C32:C35)</f>
        <v>7288133</v>
      </c>
      <c r="D36" s="57">
        <f>SUM(D32:D35)</f>
        <v>7288061</v>
      </c>
      <c r="E36" s="57">
        <f>SUM(E32:E35)</f>
        <v>7288061</v>
      </c>
      <c r="F36" s="57">
        <f>SUM(F32:F35)</f>
        <v>7288061</v>
      </c>
      <c r="G36" s="57">
        <f aca="true" t="shared" si="6" ref="G36:Q36">SUM(G32:G35)</f>
        <v>7288061</v>
      </c>
      <c r="H36" s="57">
        <f t="shared" si="6"/>
        <v>7288061</v>
      </c>
      <c r="I36" s="57">
        <f>SUM(I32:I35)</f>
        <v>7288061</v>
      </c>
      <c r="J36" s="57">
        <f>SUM(J32:J35)</f>
        <v>7288061</v>
      </c>
      <c r="K36" s="57">
        <f>SUM(K32:K35)</f>
        <v>7288061</v>
      </c>
      <c r="L36" s="57">
        <f>SUM(L32:L35)</f>
        <v>7288061</v>
      </c>
      <c r="M36" s="57">
        <f t="shared" si="6"/>
        <v>7288061</v>
      </c>
      <c r="N36" s="58">
        <f t="shared" si="6"/>
        <v>7288061</v>
      </c>
      <c r="O36" s="59">
        <f t="shared" si="6"/>
        <v>87456804</v>
      </c>
      <c r="P36" s="57">
        <f t="shared" si="6"/>
        <v>93464800</v>
      </c>
      <c r="Q36" s="60">
        <f t="shared" si="6"/>
        <v>111615184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266667</v>
      </c>
      <c r="D5" s="16">
        <f>SUM(D6:D8)</f>
        <v>266667</v>
      </c>
      <c r="E5" s="16">
        <f>SUM(E6:E8)</f>
        <v>266667</v>
      </c>
      <c r="F5" s="16">
        <f>SUM(F6:F8)</f>
        <v>266667</v>
      </c>
      <c r="G5" s="16">
        <f aca="true" t="shared" si="0" ref="G5:Q5">SUM(G6:G8)</f>
        <v>266667</v>
      </c>
      <c r="H5" s="16">
        <f t="shared" si="0"/>
        <v>266663</v>
      </c>
      <c r="I5" s="16">
        <f>SUM(I6:I8)</f>
        <v>266667</v>
      </c>
      <c r="J5" s="16">
        <f>SUM(J6:J8)</f>
        <v>266667</v>
      </c>
      <c r="K5" s="16">
        <f>SUM(K6:K8)</f>
        <v>266667</v>
      </c>
      <c r="L5" s="16">
        <f>SUM(L6:L8)</f>
        <v>266667</v>
      </c>
      <c r="M5" s="16">
        <f t="shared" si="0"/>
        <v>266667</v>
      </c>
      <c r="N5" s="17">
        <f>SUM(N6:N8)</f>
        <v>266667</v>
      </c>
      <c r="O5" s="18">
        <f t="shared" si="0"/>
        <v>3200000</v>
      </c>
      <c r="P5" s="16">
        <f t="shared" si="0"/>
        <v>1192000</v>
      </c>
      <c r="Q5" s="17">
        <f t="shared" si="0"/>
        <v>2192000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266667</v>
      </c>
      <c r="D7" s="23">
        <v>266667</v>
      </c>
      <c r="E7" s="23">
        <v>266667</v>
      </c>
      <c r="F7" s="23">
        <v>266667</v>
      </c>
      <c r="G7" s="23">
        <v>266667</v>
      </c>
      <c r="H7" s="23">
        <v>266663</v>
      </c>
      <c r="I7" s="23">
        <v>266667</v>
      </c>
      <c r="J7" s="23">
        <v>266667</v>
      </c>
      <c r="K7" s="23">
        <v>266667</v>
      </c>
      <c r="L7" s="23">
        <v>266667</v>
      </c>
      <c r="M7" s="23">
        <v>266667</v>
      </c>
      <c r="N7" s="24">
        <v>266667</v>
      </c>
      <c r="O7" s="25">
        <v>3200000</v>
      </c>
      <c r="P7" s="23">
        <v>1192000</v>
      </c>
      <c r="Q7" s="26">
        <v>2192000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2488862</v>
      </c>
      <c r="D15" s="16">
        <f>SUM(D16:D18)</f>
        <v>2488862</v>
      </c>
      <c r="E15" s="16">
        <f>SUM(E16:E18)</f>
        <v>2488862</v>
      </c>
      <c r="F15" s="16">
        <f>SUM(F16:F18)</f>
        <v>2488862</v>
      </c>
      <c r="G15" s="16">
        <f aca="true" t="shared" si="2" ref="G15:Q15">SUM(G16:G18)</f>
        <v>2488862</v>
      </c>
      <c r="H15" s="16">
        <f t="shared" si="2"/>
        <v>2488854</v>
      </c>
      <c r="I15" s="16">
        <f>SUM(I16:I18)</f>
        <v>2488862</v>
      </c>
      <c r="J15" s="16">
        <f>SUM(J16:J18)</f>
        <v>2488862</v>
      </c>
      <c r="K15" s="16">
        <f>SUM(K16:K18)</f>
        <v>2488862</v>
      </c>
      <c r="L15" s="16">
        <f>SUM(L16:L18)</f>
        <v>2488862</v>
      </c>
      <c r="M15" s="16">
        <f t="shared" si="2"/>
        <v>2488862</v>
      </c>
      <c r="N15" s="17">
        <f>SUM(N16:N18)</f>
        <v>2488862</v>
      </c>
      <c r="O15" s="27">
        <f t="shared" si="2"/>
        <v>29866336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>
        <v>2488862</v>
      </c>
      <c r="D16" s="19">
        <v>2488862</v>
      </c>
      <c r="E16" s="19">
        <v>2488862</v>
      </c>
      <c r="F16" s="19">
        <v>2488862</v>
      </c>
      <c r="G16" s="19">
        <v>2488862</v>
      </c>
      <c r="H16" s="19">
        <v>2488854</v>
      </c>
      <c r="I16" s="19">
        <v>2488862</v>
      </c>
      <c r="J16" s="19">
        <v>2488862</v>
      </c>
      <c r="K16" s="19">
        <v>2488862</v>
      </c>
      <c r="L16" s="19">
        <v>2488862</v>
      </c>
      <c r="M16" s="19">
        <v>2488862</v>
      </c>
      <c r="N16" s="20">
        <v>2488862</v>
      </c>
      <c r="O16" s="21">
        <v>29866336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189860</v>
      </c>
      <c r="D19" s="16">
        <f>SUM(D20:D23)</f>
        <v>189860</v>
      </c>
      <c r="E19" s="16">
        <f>SUM(E20:E23)</f>
        <v>189860</v>
      </c>
      <c r="F19" s="16">
        <f>SUM(F20:F23)</f>
        <v>189860</v>
      </c>
      <c r="G19" s="16">
        <f aca="true" t="shared" si="3" ref="G19:Q19">SUM(G20:G23)</f>
        <v>189860</v>
      </c>
      <c r="H19" s="16">
        <f t="shared" si="3"/>
        <v>189855</v>
      </c>
      <c r="I19" s="16">
        <f>SUM(I20:I23)</f>
        <v>189860</v>
      </c>
      <c r="J19" s="16">
        <f>SUM(J20:J23)</f>
        <v>189860</v>
      </c>
      <c r="K19" s="16">
        <f>SUM(K20:K23)</f>
        <v>189860</v>
      </c>
      <c r="L19" s="16">
        <f>SUM(L20:L23)</f>
        <v>189860</v>
      </c>
      <c r="M19" s="16">
        <f t="shared" si="3"/>
        <v>189860</v>
      </c>
      <c r="N19" s="17">
        <f>SUM(N20:N23)</f>
        <v>189860</v>
      </c>
      <c r="O19" s="27">
        <f t="shared" si="3"/>
        <v>2278315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>
        <v>189860</v>
      </c>
      <c r="D20" s="19">
        <v>189860</v>
      </c>
      <c r="E20" s="19">
        <v>189860</v>
      </c>
      <c r="F20" s="19">
        <v>189860</v>
      </c>
      <c r="G20" s="19">
        <v>189860</v>
      </c>
      <c r="H20" s="19">
        <v>189855</v>
      </c>
      <c r="I20" s="19">
        <v>189860</v>
      </c>
      <c r="J20" s="19">
        <v>189860</v>
      </c>
      <c r="K20" s="19">
        <v>189860</v>
      </c>
      <c r="L20" s="19">
        <v>189860</v>
      </c>
      <c r="M20" s="19">
        <v>189860</v>
      </c>
      <c r="N20" s="20">
        <v>189860</v>
      </c>
      <c r="O20" s="21">
        <v>2278315</v>
      </c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2945389</v>
      </c>
      <c r="D25" s="47">
        <f>+D5+D9+D15+D19+D24</f>
        <v>2945389</v>
      </c>
      <c r="E25" s="47">
        <f>+E5+E9+E15+E19+E24</f>
        <v>2945389</v>
      </c>
      <c r="F25" s="47">
        <f>+F5+F9+F15+F19+F24</f>
        <v>2945389</v>
      </c>
      <c r="G25" s="47">
        <f aca="true" t="shared" si="4" ref="G25:Q25">+G5+G9+G15+G19+G24</f>
        <v>2945389</v>
      </c>
      <c r="H25" s="47">
        <f t="shared" si="4"/>
        <v>2945372</v>
      </c>
      <c r="I25" s="47">
        <f>+I5+I9+I15+I19+I24</f>
        <v>2945389</v>
      </c>
      <c r="J25" s="47">
        <f>+J5+J9+J15+J19+J24</f>
        <v>2945389</v>
      </c>
      <c r="K25" s="47">
        <f>+K5+K9+K15+K19+K24</f>
        <v>2945389</v>
      </c>
      <c r="L25" s="47">
        <f>+L5+L9+L15+L19+L24</f>
        <v>2945389</v>
      </c>
      <c r="M25" s="47">
        <f t="shared" si="4"/>
        <v>2945389</v>
      </c>
      <c r="N25" s="48">
        <f t="shared" si="4"/>
        <v>2945389</v>
      </c>
      <c r="O25" s="49">
        <f t="shared" si="4"/>
        <v>35344651</v>
      </c>
      <c r="P25" s="47">
        <f t="shared" si="4"/>
        <v>1192000</v>
      </c>
      <c r="Q25" s="50">
        <f t="shared" si="4"/>
        <v>2192000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1475000</v>
      </c>
      <c r="D28" s="19">
        <v>1475000</v>
      </c>
      <c r="E28" s="19">
        <v>1475000</v>
      </c>
      <c r="F28" s="19">
        <v>1475000</v>
      </c>
      <c r="G28" s="19">
        <v>1475000</v>
      </c>
      <c r="H28" s="19">
        <v>1475001</v>
      </c>
      <c r="I28" s="19">
        <v>1475000</v>
      </c>
      <c r="J28" s="19">
        <v>1475000</v>
      </c>
      <c r="K28" s="19">
        <v>1475000</v>
      </c>
      <c r="L28" s="19">
        <v>1475000</v>
      </c>
      <c r="M28" s="19">
        <v>1475000</v>
      </c>
      <c r="N28" s="20">
        <v>1475000</v>
      </c>
      <c r="O28" s="29">
        <v>17700001</v>
      </c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1475000</v>
      </c>
      <c r="D32" s="30">
        <f>SUM(D28:D31)</f>
        <v>1475000</v>
      </c>
      <c r="E32" s="30">
        <f>SUM(E28:E31)</f>
        <v>1475000</v>
      </c>
      <c r="F32" s="30">
        <f>SUM(F28:F31)</f>
        <v>1475000</v>
      </c>
      <c r="G32" s="30">
        <f aca="true" t="shared" si="5" ref="G32:Q32">SUM(G28:G31)</f>
        <v>1475000</v>
      </c>
      <c r="H32" s="30">
        <f t="shared" si="5"/>
        <v>1475001</v>
      </c>
      <c r="I32" s="30">
        <f>SUM(I28:I31)</f>
        <v>1475000</v>
      </c>
      <c r="J32" s="30">
        <f>SUM(J28:J31)</f>
        <v>1475000</v>
      </c>
      <c r="K32" s="30">
        <f>SUM(K28:K31)</f>
        <v>1475000</v>
      </c>
      <c r="L32" s="30">
        <f>SUM(L28:L31)</f>
        <v>1475000</v>
      </c>
      <c r="M32" s="30">
        <f t="shared" si="5"/>
        <v>1475000</v>
      </c>
      <c r="N32" s="31">
        <f t="shared" si="5"/>
        <v>1475000</v>
      </c>
      <c r="O32" s="32">
        <f t="shared" si="5"/>
        <v>17700001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266667</v>
      </c>
      <c r="D35" s="19">
        <v>266667</v>
      </c>
      <c r="E35" s="19">
        <v>266667</v>
      </c>
      <c r="F35" s="19">
        <v>266667</v>
      </c>
      <c r="G35" s="19">
        <v>266667</v>
      </c>
      <c r="H35" s="19">
        <v>266663</v>
      </c>
      <c r="I35" s="19">
        <v>266667</v>
      </c>
      <c r="J35" s="19">
        <v>266667</v>
      </c>
      <c r="K35" s="19">
        <v>266667</v>
      </c>
      <c r="L35" s="19">
        <v>266667</v>
      </c>
      <c r="M35" s="19">
        <v>266667</v>
      </c>
      <c r="N35" s="20">
        <v>266667</v>
      </c>
      <c r="O35" s="21">
        <v>3200000</v>
      </c>
      <c r="P35" s="19">
        <v>1192000</v>
      </c>
      <c r="Q35" s="22">
        <v>2192000</v>
      </c>
    </row>
    <row r="36" spans="1:17" ht="13.5">
      <c r="A36" s="56" t="s">
        <v>53</v>
      </c>
      <c r="B36" s="6"/>
      <c r="C36" s="57">
        <f>SUM(C32:C35)</f>
        <v>1741667</v>
      </c>
      <c r="D36" s="57">
        <f>SUM(D32:D35)</f>
        <v>1741667</v>
      </c>
      <c r="E36" s="57">
        <f>SUM(E32:E35)</f>
        <v>1741667</v>
      </c>
      <c r="F36" s="57">
        <f>SUM(F32:F35)</f>
        <v>1741667</v>
      </c>
      <c r="G36" s="57">
        <f aca="true" t="shared" si="6" ref="G36:Q36">SUM(G32:G35)</f>
        <v>1741667</v>
      </c>
      <c r="H36" s="57">
        <f t="shared" si="6"/>
        <v>1741664</v>
      </c>
      <c r="I36" s="57">
        <f>SUM(I32:I35)</f>
        <v>1741667</v>
      </c>
      <c r="J36" s="57">
        <f>SUM(J32:J35)</f>
        <v>1741667</v>
      </c>
      <c r="K36" s="57">
        <f>SUM(K32:K35)</f>
        <v>1741667</v>
      </c>
      <c r="L36" s="57">
        <f>SUM(L32:L35)</f>
        <v>1741667</v>
      </c>
      <c r="M36" s="57">
        <f t="shared" si="6"/>
        <v>1741667</v>
      </c>
      <c r="N36" s="58">
        <f t="shared" si="6"/>
        <v>1741667</v>
      </c>
      <c r="O36" s="59">
        <f t="shared" si="6"/>
        <v>20900001</v>
      </c>
      <c r="P36" s="57">
        <f t="shared" si="6"/>
        <v>1192000</v>
      </c>
      <c r="Q36" s="60">
        <f t="shared" si="6"/>
        <v>2192000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196520</v>
      </c>
      <c r="D5" s="16">
        <f>SUM(D6:D8)</f>
        <v>196520</v>
      </c>
      <c r="E5" s="16">
        <f>SUM(E6:E8)</f>
        <v>196520</v>
      </c>
      <c r="F5" s="16">
        <f>SUM(F6:F8)</f>
        <v>196520</v>
      </c>
      <c r="G5" s="16">
        <f aca="true" t="shared" si="0" ref="G5:Q5">SUM(G6:G8)</f>
        <v>196520</v>
      </c>
      <c r="H5" s="16">
        <f t="shared" si="0"/>
        <v>196520</v>
      </c>
      <c r="I5" s="16">
        <f>SUM(I6:I8)</f>
        <v>196520</v>
      </c>
      <c r="J5" s="16">
        <f>SUM(J6:J8)</f>
        <v>196520</v>
      </c>
      <c r="K5" s="16">
        <f>SUM(K6:K8)</f>
        <v>196520</v>
      </c>
      <c r="L5" s="16">
        <f>SUM(L6:L8)</f>
        <v>196520</v>
      </c>
      <c r="M5" s="16">
        <f t="shared" si="0"/>
        <v>196520</v>
      </c>
      <c r="N5" s="17">
        <f>SUM(N6:N8)</f>
        <v>196580</v>
      </c>
      <c r="O5" s="18">
        <f t="shared" si="0"/>
        <v>2358300</v>
      </c>
      <c r="P5" s="16">
        <f t="shared" si="0"/>
        <v>25125</v>
      </c>
      <c r="Q5" s="17">
        <f t="shared" si="0"/>
        <v>0</v>
      </c>
    </row>
    <row r="6" spans="1:17" ht="13.5">
      <c r="A6" s="3" t="s">
        <v>24</v>
      </c>
      <c r="B6" s="2"/>
      <c r="C6" s="19">
        <v>112189</v>
      </c>
      <c r="D6" s="19">
        <v>112189</v>
      </c>
      <c r="E6" s="19">
        <v>112189</v>
      </c>
      <c r="F6" s="19">
        <v>112189</v>
      </c>
      <c r="G6" s="19">
        <v>112189</v>
      </c>
      <c r="H6" s="19">
        <v>112189</v>
      </c>
      <c r="I6" s="19">
        <v>112189</v>
      </c>
      <c r="J6" s="19">
        <v>112189</v>
      </c>
      <c r="K6" s="19">
        <v>112189</v>
      </c>
      <c r="L6" s="19">
        <v>112189</v>
      </c>
      <c r="M6" s="19">
        <v>112189</v>
      </c>
      <c r="N6" s="20">
        <v>112221</v>
      </c>
      <c r="O6" s="21">
        <v>1346300</v>
      </c>
      <c r="P6" s="19">
        <v>25125</v>
      </c>
      <c r="Q6" s="22"/>
    </row>
    <row r="7" spans="1:17" ht="13.5">
      <c r="A7" s="3" t="s">
        <v>25</v>
      </c>
      <c r="B7" s="2"/>
      <c r="C7" s="23">
        <v>67332</v>
      </c>
      <c r="D7" s="23">
        <v>67332</v>
      </c>
      <c r="E7" s="23">
        <v>67332</v>
      </c>
      <c r="F7" s="23">
        <v>67332</v>
      </c>
      <c r="G7" s="23">
        <v>67332</v>
      </c>
      <c r="H7" s="23">
        <v>67332</v>
      </c>
      <c r="I7" s="23">
        <v>67332</v>
      </c>
      <c r="J7" s="23">
        <v>67332</v>
      </c>
      <c r="K7" s="23">
        <v>67332</v>
      </c>
      <c r="L7" s="23">
        <v>67332</v>
      </c>
      <c r="M7" s="23">
        <v>67332</v>
      </c>
      <c r="N7" s="24">
        <v>67348</v>
      </c>
      <c r="O7" s="25">
        <v>808000</v>
      </c>
      <c r="P7" s="23"/>
      <c r="Q7" s="26"/>
    </row>
    <row r="8" spans="1:17" ht="13.5">
      <c r="A8" s="3" t="s">
        <v>26</v>
      </c>
      <c r="B8" s="2"/>
      <c r="C8" s="19">
        <v>16999</v>
      </c>
      <c r="D8" s="19">
        <v>16999</v>
      </c>
      <c r="E8" s="19">
        <v>16999</v>
      </c>
      <c r="F8" s="19">
        <v>16999</v>
      </c>
      <c r="G8" s="19">
        <v>16999</v>
      </c>
      <c r="H8" s="19">
        <v>16999</v>
      </c>
      <c r="I8" s="19">
        <v>16999</v>
      </c>
      <c r="J8" s="19">
        <v>16999</v>
      </c>
      <c r="K8" s="19">
        <v>16999</v>
      </c>
      <c r="L8" s="19">
        <v>16999</v>
      </c>
      <c r="M8" s="19">
        <v>16999</v>
      </c>
      <c r="N8" s="20">
        <v>17011</v>
      </c>
      <c r="O8" s="21">
        <v>204000</v>
      </c>
      <c r="P8" s="19"/>
      <c r="Q8" s="22"/>
    </row>
    <row r="9" spans="1:17" ht="13.5">
      <c r="A9" s="1" t="s">
        <v>27</v>
      </c>
      <c r="B9" s="2"/>
      <c r="C9" s="16">
        <f>SUM(C10:C14)</f>
        <v>1058789</v>
      </c>
      <c r="D9" s="16">
        <f>SUM(D10:D14)</f>
        <v>1058789</v>
      </c>
      <c r="E9" s="16">
        <f>SUM(E10:E14)</f>
        <v>1058789</v>
      </c>
      <c r="F9" s="16">
        <f>SUM(F10:F14)</f>
        <v>1058789</v>
      </c>
      <c r="G9" s="16">
        <f aca="true" t="shared" si="1" ref="G9:Q9">SUM(G10:G14)</f>
        <v>1058789</v>
      </c>
      <c r="H9" s="16">
        <f t="shared" si="1"/>
        <v>1058789</v>
      </c>
      <c r="I9" s="16">
        <f>SUM(I10:I14)</f>
        <v>1058789</v>
      </c>
      <c r="J9" s="16">
        <f>SUM(J10:J14)</f>
        <v>1058789</v>
      </c>
      <c r="K9" s="16">
        <f>SUM(K10:K14)</f>
        <v>1058789</v>
      </c>
      <c r="L9" s="16">
        <f>SUM(L10:L14)</f>
        <v>1058789</v>
      </c>
      <c r="M9" s="16">
        <f t="shared" si="1"/>
        <v>1058789</v>
      </c>
      <c r="N9" s="17">
        <f>SUM(N10:N14)</f>
        <v>1058821</v>
      </c>
      <c r="O9" s="27">
        <f t="shared" si="1"/>
        <v>12705500</v>
      </c>
      <c r="P9" s="16">
        <f t="shared" si="1"/>
        <v>15116400</v>
      </c>
      <c r="Q9" s="28">
        <f t="shared" si="1"/>
        <v>15721056</v>
      </c>
    </row>
    <row r="10" spans="1:17" ht="13.5">
      <c r="A10" s="3" t="s">
        <v>28</v>
      </c>
      <c r="B10" s="2"/>
      <c r="C10" s="19">
        <v>606666</v>
      </c>
      <c r="D10" s="19">
        <v>606666</v>
      </c>
      <c r="E10" s="19">
        <v>606666</v>
      </c>
      <c r="F10" s="19">
        <v>606666</v>
      </c>
      <c r="G10" s="19">
        <v>606666</v>
      </c>
      <c r="H10" s="19">
        <v>606666</v>
      </c>
      <c r="I10" s="19">
        <v>606666</v>
      </c>
      <c r="J10" s="19">
        <v>606666</v>
      </c>
      <c r="K10" s="19">
        <v>606666</v>
      </c>
      <c r="L10" s="19">
        <v>606666</v>
      </c>
      <c r="M10" s="19">
        <v>606666</v>
      </c>
      <c r="N10" s="20">
        <v>606674</v>
      </c>
      <c r="O10" s="21">
        <v>7280000</v>
      </c>
      <c r="P10" s="19">
        <v>7571200</v>
      </c>
      <c r="Q10" s="22">
        <v>7874048</v>
      </c>
    </row>
    <row r="11" spans="1:17" ht="13.5">
      <c r="A11" s="3" t="s">
        <v>29</v>
      </c>
      <c r="B11" s="2"/>
      <c r="C11" s="19">
        <v>452123</v>
      </c>
      <c r="D11" s="19">
        <v>452123</v>
      </c>
      <c r="E11" s="19">
        <v>452123</v>
      </c>
      <c r="F11" s="19">
        <v>452123</v>
      </c>
      <c r="G11" s="19">
        <v>452123</v>
      </c>
      <c r="H11" s="19">
        <v>452123</v>
      </c>
      <c r="I11" s="19">
        <v>452123</v>
      </c>
      <c r="J11" s="19">
        <v>452123</v>
      </c>
      <c r="K11" s="19">
        <v>452123</v>
      </c>
      <c r="L11" s="19">
        <v>452123</v>
      </c>
      <c r="M11" s="19">
        <v>452123</v>
      </c>
      <c r="N11" s="20">
        <v>452147</v>
      </c>
      <c r="O11" s="21">
        <v>5425500</v>
      </c>
      <c r="P11" s="19">
        <v>7545200</v>
      </c>
      <c r="Q11" s="22">
        <v>7847008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2317847</v>
      </c>
      <c r="D15" s="16">
        <f>SUM(D16:D18)</f>
        <v>2317847</v>
      </c>
      <c r="E15" s="16">
        <f>SUM(E16:E18)</f>
        <v>2317847</v>
      </c>
      <c r="F15" s="16">
        <f>SUM(F16:F18)</f>
        <v>2317847</v>
      </c>
      <c r="G15" s="16">
        <f aca="true" t="shared" si="2" ref="G15:Q15">SUM(G16:G18)</f>
        <v>2317847</v>
      </c>
      <c r="H15" s="16">
        <f t="shared" si="2"/>
        <v>2317847</v>
      </c>
      <c r="I15" s="16">
        <f>SUM(I16:I18)</f>
        <v>2317847</v>
      </c>
      <c r="J15" s="16">
        <f>SUM(J16:J18)</f>
        <v>2317847</v>
      </c>
      <c r="K15" s="16">
        <f>SUM(K16:K18)</f>
        <v>2317847</v>
      </c>
      <c r="L15" s="16">
        <f>SUM(L16:L18)</f>
        <v>2317847</v>
      </c>
      <c r="M15" s="16">
        <f t="shared" si="2"/>
        <v>2317847</v>
      </c>
      <c r="N15" s="17">
        <f>SUM(N16:N18)</f>
        <v>2317958</v>
      </c>
      <c r="O15" s="27">
        <f t="shared" si="2"/>
        <v>27814275</v>
      </c>
      <c r="P15" s="16">
        <f t="shared" si="2"/>
        <v>5007600</v>
      </c>
      <c r="Q15" s="28">
        <f t="shared" si="2"/>
        <v>5207904</v>
      </c>
    </row>
    <row r="16" spans="1:17" ht="13.5">
      <c r="A16" s="3" t="s">
        <v>34</v>
      </c>
      <c r="B16" s="2"/>
      <c r="C16" s="19">
        <v>99999</v>
      </c>
      <c r="D16" s="19">
        <v>99999</v>
      </c>
      <c r="E16" s="19">
        <v>99999</v>
      </c>
      <c r="F16" s="19">
        <v>99999</v>
      </c>
      <c r="G16" s="19">
        <v>99999</v>
      </c>
      <c r="H16" s="19">
        <v>99999</v>
      </c>
      <c r="I16" s="19">
        <v>99999</v>
      </c>
      <c r="J16" s="19">
        <v>99999</v>
      </c>
      <c r="K16" s="19">
        <v>99999</v>
      </c>
      <c r="L16" s="19">
        <v>99999</v>
      </c>
      <c r="M16" s="19">
        <v>99999</v>
      </c>
      <c r="N16" s="20">
        <v>100011</v>
      </c>
      <c r="O16" s="21">
        <v>1200000</v>
      </c>
      <c r="P16" s="19"/>
      <c r="Q16" s="22"/>
    </row>
    <row r="17" spans="1:17" ht="13.5">
      <c r="A17" s="3" t="s">
        <v>35</v>
      </c>
      <c r="B17" s="2"/>
      <c r="C17" s="19">
        <v>2217848</v>
      </c>
      <c r="D17" s="19">
        <v>2217848</v>
      </c>
      <c r="E17" s="19">
        <v>2217848</v>
      </c>
      <c r="F17" s="19">
        <v>2217848</v>
      </c>
      <c r="G17" s="19">
        <v>2217848</v>
      </c>
      <c r="H17" s="19">
        <v>2217848</v>
      </c>
      <c r="I17" s="19">
        <v>2217848</v>
      </c>
      <c r="J17" s="19">
        <v>2217848</v>
      </c>
      <c r="K17" s="19">
        <v>2217848</v>
      </c>
      <c r="L17" s="19">
        <v>2217848</v>
      </c>
      <c r="M17" s="19">
        <v>2217848</v>
      </c>
      <c r="N17" s="20">
        <v>2217947</v>
      </c>
      <c r="O17" s="21">
        <v>26614275</v>
      </c>
      <c r="P17" s="19">
        <v>5007600</v>
      </c>
      <c r="Q17" s="22">
        <v>5207904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108333</v>
      </c>
      <c r="D19" s="16">
        <f>SUM(D20:D23)</f>
        <v>108333</v>
      </c>
      <c r="E19" s="16">
        <f>SUM(E20:E23)</f>
        <v>108333</v>
      </c>
      <c r="F19" s="16">
        <f>SUM(F20:F23)</f>
        <v>108333</v>
      </c>
      <c r="G19" s="16">
        <f aca="true" t="shared" si="3" ref="G19:Q19">SUM(G20:G23)</f>
        <v>108333</v>
      </c>
      <c r="H19" s="16">
        <f t="shared" si="3"/>
        <v>108333</v>
      </c>
      <c r="I19" s="16">
        <f>SUM(I20:I23)</f>
        <v>108333</v>
      </c>
      <c r="J19" s="16">
        <f>SUM(J20:J23)</f>
        <v>108333</v>
      </c>
      <c r="K19" s="16">
        <f>SUM(K20:K23)</f>
        <v>108333</v>
      </c>
      <c r="L19" s="16">
        <f>SUM(L20:L23)</f>
        <v>108333</v>
      </c>
      <c r="M19" s="16">
        <f t="shared" si="3"/>
        <v>108333</v>
      </c>
      <c r="N19" s="17">
        <f>SUM(N20:N23)</f>
        <v>108337</v>
      </c>
      <c r="O19" s="27">
        <f t="shared" si="3"/>
        <v>1300000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>
        <v>108333</v>
      </c>
      <c r="D20" s="19">
        <v>108333</v>
      </c>
      <c r="E20" s="19">
        <v>108333</v>
      </c>
      <c r="F20" s="19">
        <v>108333</v>
      </c>
      <c r="G20" s="19">
        <v>108333</v>
      </c>
      <c r="H20" s="19">
        <v>108333</v>
      </c>
      <c r="I20" s="19">
        <v>108333</v>
      </c>
      <c r="J20" s="19">
        <v>108333</v>
      </c>
      <c r="K20" s="19">
        <v>108333</v>
      </c>
      <c r="L20" s="19">
        <v>108333</v>
      </c>
      <c r="M20" s="19">
        <v>108333</v>
      </c>
      <c r="N20" s="20">
        <v>108337</v>
      </c>
      <c r="O20" s="21">
        <v>1300000</v>
      </c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3681489</v>
      </c>
      <c r="D25" s="47">
        <f>+D5+D9+D15+D19+D24</f>
        <v>3681489</v>
      </c>
      <c r="E25" s="47">
        <f>+E5+E9+E15+E19+E24</f>
        <v>3681489</v>
      </c>
      <c r="F25" s="47">
        <f>+F5+F9+F15+F19+F24</f>
        <v>3681489</v>
      </c>
      <c r="G25" s="47">
        <f aca="true" t="shared" si="4" ref="G25:Q25">+G5+G9+G15+G19+G24</f>
        <v>3681489</v>
      </c>
      <c r="H25" s="47">
        <f t="shared" si="4"/>
        <v>3681489</v>
      </c>
      <c r="I25" s="47">
        <f>+I5+I9+I15+I19+I24</f>
        <v>3681489</v>
      </c>
      <c r="J25" s="47">
        <f>+J5+J9+J15+J19+J24</f>
        <v>3681489</v>
      </c>
      <c r="K25" s="47">
        <f>+K5+K9+K15+K19+K24</f>
        <v>3681489</v>
      </c>
      <c r="L25" s="47">
        <f>+L5+L9+L15+L19+L24</f>
        <v>3681489</v>
      </c>
      <c r="M25" s="47">
        <f t="shared" si="4"/>
        <v>3681489</v>
      </c>
      <c r="N25" s="48">
        <f t="shared" si="4"/>
        <v>3681696</v>
      </c>
      <c r="O25" s="49">
        <f t="shared" si="4"/>
        <v>44178075</v>
      </c>
      <c r="P25" s="47">
        <f t="shared" si="4"/>
        <v>20149125</v>
      </c>
      <c r="Q25" s="50">
        <f t="shared" si="4"/>
        <v>20928960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2429161</v>
      </c>
      <c r="D28" s="19">
        <v>2429161</v>
      </c>
      <c r="E28" s="19">
        <v>2429161</v>
      </c>
      <c r="F28" s="19">
        <v>2429161</v>
      </c>
      <c r="G28" s="19">
        <v>2429161</v>
      </c>
      <c r="H28" s="19">
        <v>2429161</v>
      </c>
      <c r="I28" s="19">
        <v>2429161</v>
      </c>
      <c r="J28" s="19">
        <v>2429161</v>
      </c>
      <c r="K28" s="19">
        <v>2429161</v>
      </c>
      <c r="L28" s="19">
        <v>2429161</v>
      </c>
      <c r="M28" s="19">
        <v>2429161</v>
      </c>
      <c r="N28" s="20">
        <v>2429229</v>
      </c>
      <c r="O28" s="29">
        <v>29150000</v>
      </c>
      <c r="P28" s="19">
        <v>20124000</v>
      </c>
      <c r="Q28" s="20">
        <v>20928960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2429161</v>
      </c>
      <c r="D32" s="30">
        <f>SUM(D28:D31)</f>
        <v>2429161</v>
      </c>
      <c r="E32" s="30">
        <f>SUM(E28:E31)</f>
        <v>2429161</v>
      </c>
      <c r="F32" s="30">
        <f>SUM(F28:F31)</f>
        <v>2429161</v>
      </c>
      <c r="G32" s="30">
        <f aca="true" t="shared" si="5" ref="G32:Q32">SUM(G28:G31)</f>
        <v>2429161</v>
      </c>
      <c r="H32" s="30">
        <f t="shared" si="5"/>
        <v>2429161</v>
      </c>
      <c r="I32" s="30">
        <f>SUM(I28:I31)</f>
        <v>2429161</v>
      </c>
      <c r="J32" s="30">
        <f>SUM(J28:J31)</f>
        <v>2429161</v>
      </c>
      <c r="K32" s="30">
        <f>SUM(K28:K31)</f>
        <v>2429161</v>
      </c>
      <c r="L32" s="30">
        <f>SUM(L28:L31)</f>
        <v>2429161</v>
      </c>
      <c r="M32" s="30">
        <f t="shared" si="5"/>
        <v>2429161</v>
      </c>
      <c r="N32" s="31">
        <f t="shared" si="5"/>
        <v>2429229</v>
      </c>
      <c r="O32" s="32">
        <f t="shared" si="5"/>
        <v>29150000</v>
      </c>
      <c r="P32" s="30">
        <f t="shared" si="5"/>
        <v>20124000</v>
      </c>
      <c r="Q32" s="33">
        <f t="shared" si="5"/>
        <v>20928960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1252328</v>
      </c>
      <c r="D35" s="19">
        <v>1252328</v>
      </c>
      <c r="E35" s="19">
        <v>1252328</v>
      </c>
      <c r="F35" s="19">
        <v>1252328</v>
      </c>
      <c r="G35" s="19">
        <v>1252328</v>
      </c>
      <c r="H35" s="19">
        <v>1252328</v>
      </c>
      <c r="I35" s="19">
        <v>1252328</v>
      </c>
      <c r="J35" s="19">
        <v>1252328</v>
      </c>
      <c r="K35" s="19">
        <v>1252328</v>
      </c>
      <c r="L35" s="19">
        <v>1252328</v>
      </c>
      <c r="M35" s="19">
        <v>1252328</v>
      </c>
      <c r="N35" s="20">
        <v>1252467</v>
      </c>
      <c r="O35" s="21">
        <v>15028075</v>
      </c>
      <c r="P35" s="19">
        <v>25125</v>
      </c>
      <c r="Q35" s="22"/>
    </row>
    <row r="36" spans="1:17" ht="13.5">
      <c r="A36" s="56" t="s">
        <v>53</v>
      </c>
      <c r="B36" s="6"/>
      <c r="C36" s="57">
        <f>SUM(C32:C35)</f>
        <v>3681489</v>
      </c>
      <c r="D36" s="57">
        <f>SUM(D32:D35)</f>
        <v>3681489</v>
      </c>
      <c r="E36" s="57">
        <f>SUM(E32:E35)</f>
        <v>3681489</v>
      </c>
      <c r="F36" s="57">
        <f>SUM(F32:F35)</f>
        <v>3681489</v>
      </c>
      <c r="G36" s="57">
        <f aca="true" t="shared" si="6" ref="G36:Q36">SUM(G32:G35)</f>
        <v>3681489</v>
      </c>
      <c r="H36" s="57">
        <f t="shared" si="6"/>
        <v>3681489</v>
      </c>
      <c r="I36" s="57">
        <f>SUM(I32:I35)</f>
        <v>3681489</v>
      </c>
      <c r="J36" s="57">
        <f>SUM(J32:J35)</f>
        <v>3681489</v>
      </c>
      <c r="K36" s="57">
        <f>SUM(K32:K35)</f>
        <v>3681489</v>
      </c>
      <c r="L36" s="57">
        <f>SUM(L32:L35)</f>
        <v>3681489</v>
      </c>
      <c r="M36" s="57">
        <f t="shared" si="6"/>
        <v>3681489</v>
      </c>
      <c r="N36" s="58">
        <f t="shared" si="6"/>
        <v>3681696</v>
      </c>
      <c r="O36" s="59">
        <f t="shared" si="6"/>
        <v>44178075</v>
      </c>
      <c r="P36" s="57">
        <f t="shared" si="6"/>
        <v>20149125</v>
      </c>
      <c r="Q36" s="60">
        <f t="shared" si="6"/>
        <v>20928960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0</v>
      </c>
      <c r="D25" s="47">
        <f>+D5+D9+D15+D19+D24</f>
        <v>0</v>
      </c>
      <c r="E25" s="47">
        <f>+E5+E9+E15+E19+E24</f>
        <v>0</v>
      </c>
      <c r="F25" s="47">
        <f>+F5+F9+F15+F19+F24</f>
        <v>0</v>
      </c>
      <c r="G25" s="47">
        <f aca="true" t="shared" si="4" ref="G25:Q25">+G5+G9+G15+G19+G24</f>
        <v>0</v>
      </c>
      <c r="H25" s="47">
        <f t="shared" si="4"/>
        <v>0</v>
      </c>
      <c r="I25" s="47">
        <f>+I5+I9+I15+I19+I24</f>
        <v>0</v>
      </c>
      <c r="J25" s="47">
        <f>+J5+J9+J15+J19+J24</f>
        <v>0</v>
      </c>
      <c r="K25" s="47">
        <f>+K5+K9+K15+K19+K24</f>
        <v>0</v>
      </c>
      <c r="L25" s="47">
        <f>+L5+L9+L15+L19+L24</f>
        <v>0</v>
      </c>
      <c r="M25" s="47">
        <f t="shared" si="4"/>
        <v>0</v>
      </c>
      <c r="N25" s="48">
        <f t="shared" si="4"/>
        <v>0</v>
      </c>
      <c r="O25" s="49">
        <f t="shared" si="4"/>
        <v>0</v>
      </c>
      <c r="P25" s="47">
        <f t="shared" si="4"/>
        <v>0</v>
      </c>
      <c r="Q25" s="50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0</v>
      </c>
      <c r="P36" s="57">
        <f t="shared" si="6"/>
        <v>0</v>
      </c>
      <c r="Q36" s="60">
        <f t="shared" si="6"/>
        <v>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1035721</v>
      </c>
      <c r="D9" s="16">
        <f>SUM(D10:D14)</f>
        <v>1035721</v>
      </c>
      <c r="E9" s="16">
        <f>SUM(E10:E14)</f>
        <v>1035721</v>
      </c>
      <c r="F9" s="16">
        <f>SUM(F10:F14)</f>
        <v>1035721</v>
      </c>
      <c r="G9" s="16">
        <f aca="true" t="shared" si="1" ref="G9:Q9">SUM(G10:G14)</f>
        <v>1035721</v>
      </c>
      <c r="H9" s="16">
        <f t="shared" si="1"/>
        <v>1035721</v>
      </c>
      <c r="I9" s="16">
        <f>SUM(I10:I14)</f>
        <v>1035721</v>
      </c>
      <c r="J9" s="16">
        <f>SUM(J10:J14)</f>
        <v>1035721</v>
      </c>
      <c r="K9" s="16">
        <f>SUM(K10:K14)</f>
        <v>1035721</v>
      </c>
      <c r="L9" s="16">
        <f>SUM(L10:L14)</f>
        <v>1035721</v>
      </c>
      <c r="M9" s="16">
        <f t="shared" si="1"/>
        <v>1035721</v>
      </c>
      <c r="N9" s="17">
        <f>SUM(N10:N14)</f>
        <v>1035719</v>
      </c>
      <c r="O9" s="27">
        <f t="shared" si="1"/>
        <v>12428650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1035721</v>
      </c>
      <c r="D10" s="19">
        <v>1035721</v>
      </c>
      <c r="E10" s="19">
        <v>1035721</v>
      </c>
      <c r="F10" s="19">
        <v>1035721</v>
      </c>
      <c r="G10" s="19">
        <v>1035721</v>
      </c>
      <c r="H10" s="19">
        <v>1035721</v>
      </c>
      <c r="I10" s="19">
        <v>1035721</v>
      </c>
      <c r="J10" s="19">
        <v>1035721</v>
      </c>
      <c r="K10" s="19">
        <v>1035721</v>
      </c>
      <c r="L10" s="19">
        <v>1035721</v>
      </c>
      <c r="M10" s="19">
        <v>1035721</v>
      </c>
      <c r="N10" s="20">
        <v>1035719</v>
      </c>
      <c r="O10" s="21">
        <v>12428650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1904155</v>
      </c>
      <c r="D15" s="16">
        <f>SUM(D16:D18)</f>
        <v>1904155</v>
      </c>
      <c r="E15" s="16">
        <f>SUM(E16:E18)</f>
        <v>1904155</v>
      </c>
      <c r="F15" s="16">
        <f>SUM(F16:F18)</f>
        <v>1904155</v>
      </c>
      <c r="G15" s="16">
        <f aca="true" t="shared" si="2" ref="G15:Q15">SUM(G16:G18)</f>
        <v>1904155</v>
      </c>
      <c r="H15" s="16">
        <f t="shared" si="2"/>
        <v>1904155</v>
      </c>
      <c r="I15" s="16">
        <f>SUM(I16:I18)</f>
        <v>1904155</v>
      </c>
      <c r="J15" s="16">
        <f>SUM(J16:J18)</f>
        <v>1904155</v>
      </c>
      <c r="K15" s="16">
        <f>SUM(K16:K18)</f>
        <v>1904155</v>
      </c>
      <c r="L15" s="16">
        <f>SUM(L16:L18)</f>
        <v>1904155</v>
      </c>
      <c r="M15" s="16">
        <f t="shared" si="2"/>
        <v>1904155</v>
      </c>
      <c r="N15" s="17">
        <f>SUM(N16:N18)</f>
        <v>1904165</v>
      </c>
      <c r="O15" s="27">
        <f t="shared" si="2"/>
        <v>22849870</v>
      </c>
      <c r="P15" s="16">
        <f t="shared" si="2"/>
        <v>37121250</v>
      </c>
      <c r="Q15" s="28">
        <f t="shared" si="2"/>
        <v>39771750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1904155</v>
      </c>
      <c r="D17" s="19">
        <v>1904155</v>
      </c>
      <c r="E17" s="19">
        <v>1904155</v>
      </c>
      <c r="F17" s="19">
        <v>1904155</v>
      </c>
      <c r="G17" s="19">
        <v>1904155</v>
      </c>
      <c r="H17" s="19">
        <v>1904155</v>
      </c>
      <c r="I17" s="19">
        <v>1904155</v>
      </c>
      <c r="J17" s="19">
        <v>1904155</v>
      </c>
      <c r="K17" s="19">
        <v>1904155</v>
      </c>
      <c r="L17" s="19">
        <v>1904155</v>
      </c>
      <c r="M17" s="19">
        <v>1904155</v>
      </c>
      <c r="N17" s="20">
        <v>1904165</v>
      </c>
      <c r="O17" s="21">
        <v>22849870</v>
      </c>
      <c r="P17" s="19">
        <v>37121250</v>
      </c>
      <c r="Q17" s="22">
        <v>39771750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2939876</v>
      </c>
      <c r="D25" s="47">
        <f>+D5+D9+D15+D19+D24</f>
        <v>2939876</v>
      </c>
      <c r="E25" s="47">
        <f>+E5+E9+E15+E19+E24</f>
        <v>2939876</v>
      </c>
      <c r="F25" s="47">
        <f>+F5+F9+F15+F19+F24</f>
        <v>2939876</v>
      </c>
      <c r="G25" s="47">
        <f aca="true" t="shared" si="4" ref="G25:Q25">+G5+G9+G15+G19+G24</f>
        <v>2939876</v>
      </c>
      <c r="H25" s="47">
        <f t="shared" si="4"/>
        <v>2939876</v>
      </c>
      <c r="I25" s="47">
        <f>+I5+I9+I15+I19+I24</f>
        <v>2939876</v>
      </c>
      <c r="J25" s="47">
        <f>+J5+J9+J15+J19+J24</f>
        <v>2939876</v>
      </c>
      <c r="K25" s="47">
        <f>+K5+K9+K15+K19+K24</f>
        <v>2939876</v>
      </c>
      <c r="L25" s="47">
        <f>+L5+L9+L15+L19+L24</f>
        <v>2939876</v>
      </c>
      <c r="M25" s="47">
        <f t="shared" si="4"/>
        <v>2939876</v>
      </c>
      <c r="N25" s="48">
        <f t="shared" si="4"/>
        <v>2939884</v>
      </c>
      <c r="O25" s="49">
        <f t="shared" si="4"/>
        <v>35278520</v>
      </c>
      <c r="P25" s="47">
        <f t="shared" si="4"/>
        <v>37121250</v>
      </c>
      <c r="Q25" s="50">
        <f t="shared" si="4"/>
        <v>39771750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2939876</v>
      </c>
      <c r="D28" s="19">
        <v>2939876</v>
      </c>
      <c r="E28" s="19">
        <v>2939876</v>
      </c>
      <c r="F28" s="19">
        <v>2939876</v>
      </c>
      <c r="G28" s="19">
        <v>2939876</v>
      </c>
      <c r="H28" s="19">
        <v>2939876</v>
      </c>
      <c r="I28" s="19">
        <v>2939876</v>
      </c>
      <c r="J28" s="19">
        <v>2939876</v>
      </c>
      <c r="K28" s="19">
        <v>2939876</v>
      </c>
      <c r="L28" s="19">
        <v>2939876</v>
      </c>
      <c r="M28" s="19">
        <v>2939876</v>
      </c>
      <c r="N28" s="20">
        <v>2939884</v>
      </c>
      <c r="O28" s="29">
        <v>35278520</v>
      </c>
      <c r="P28" s="19">
        <v>37121250</v>
      </c>
      <c r="Q28" s="20">
        <v>39771750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2939876</v>
      </c>
      <c r="D32" s="30">
        <f>SUM(D28:D31)</f>
        <v>2939876</v>
      </c>
      <c r="E32" s="30">
        <f>SUM(E28:E31)</f>
        <v>2939876</v>
      </c>
      <c r="F32" s="30">
        <f>SUM(F28:F31)</f>
        <v>2939876</v>
      </c>
      <c r="G32" s="30">
        <f aca="true" t="shared" si="5" ref="G32:Q32">SUM(G28:G31)</f>
        <v>2939876</v>
      </c>
      <c r="H32" s="30">
        <f t="shared" si="5"/>
        <v>2939876</v>
      </c>
      <c r="I32" s="30">
        <f>SUM(I28:I31)</f>
        <v>2939876</v>
      </c>
      <c r="J32" s="30">
        <f>SUM(J28:J31)</f>
        <v>2939876</v>
      </c>
      <c r="K32" s="30">
        <f>SUM(K28:K31)</f>
        <v>2939876</v>
      </c>
      <c r="L32" s="30">
        <f>SUM(L28:L31)</f>
        <v>2939876</v>
      </c>
      <c r="M32" s="30">
        <f t="shared" si="5"/>
        <v>2939876</v>
      </c>
      <c r="N32" s="31">
        <f t="shared" si="5"/>
        <v>2939884</v>
      </c>
      <c r="O32" s="32">
        <f t="shared" si="5"/>
        <v>35278520</v>
      </c>
      <c r="P32" s="30">
        <f t="shared" si="5"/>
        <v>37121250</v>
      </c>
      <c r="Q32" s="33">
        <f t="shared" si="5"/>
        <v>39771750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2939876</v>
      </c>
      <c r="D36" s="57">
        <f>SUM(D32:D35)</f>
        <v>2939876</v>
      </c>
      <c r="E36" s="57">
        <f>SUM(E32:E35)</f>
        <v>2939876</v>
      </c>
      <c r="F36" s="57">
        <f>SUM(F32:F35)</f>
        <v>2939876</v>
      </c>
      <c r="G36" s="57">
        <f aca="true" t="shared" si="6" ref="G36:Q36">SUM(G32:G35)</f>
        <v>2939876</v>
      </c>
      <c r="H36" s="57">
        <f t="shared" si="6"/>
        <v>2939876</v>
      </c>
      <c r="I36" s="57">
        <f>SUM(I32:I35)</f>
        <v>2939876</v>
      </c>
      <c r="J36" s="57">
        <f>SUM(J32:J35)</f>
        <v>2939876</v>
      </c>
      <c r="K36" s="57">
        <f>SUM(K32:K35)</f>
        <v>2939876</v>
      </c>
      <c r="L36" s="57">
        <f>SUM(L32:L35)</f>
        <v>2939876</v>
      </c>
      <c r="M36" s="57">
        <f t="shared" si="6"/>
        <v>2939876</v>
      </c>
      <c r="N36" s="58">
        <f t="shared" si="6"/>
        <v>2939884</v>
      </c>
      <c r="O36" s="59">
        <f t="shared" si="6"/>
        <v>35278520</v>
      </c>
      <c r="P36" s="57">
        <f t="shared" si="6"/>
        <v>37121250</v>
      </c>
      <c r="Q36" s="60">
        <f t="shared" si="6"/>
        <v>39771750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1394884</v>
      </c>
      <c r="D5" s="16">
        <f>SUM(D6:D8)</f>
        <v>1394884</v>
      </c>
      <c r="E5" s="16">
        <f>SUM(E6:E8)</f>
        <v>1394884</v>
      </c>
      <c r="F5" s="16">
        <f>SUM(F6:F8)</f>
        <v>1394884</v>
      </c>
      <c r="G5" s="16">
        <f aca="true" t="shared" si="0" ref="G5:Q5">SUM(G6:G8)</f>
        <v>1394884</v>
      </c>
      <c r="H5" s="16">
        <f t="shared" si="0"/>
        <v>1394864</v>
      </c>
      <c r="I5" s="16">
        <f>SUM(I6:I8)</f>
        <v>1394884</v>
      </c>
      <c r="J5" s="16">
        <f>SUM(J6:J8)</f>
        <v>1394884</v>
      </c>
      <c r="K5" s="16">
        <f>SUM(K6:K8)</f>
        <v>1394884</v>
      </c>
      <c r="L5" s="16">
        <f>SUM(L6:L8)</f>
        <v>1394884</v>
      </c>
      <c r="M5" s="16">
        <f t="shared" si="0"/>
        <v>1394884</v>
      </c>
      <c r="N5" s="17">
        <f>SUM(N6:N8)</f>
        <v>1394884</v>
      </c>
      <c r="O5" s="18">
        <f t="shared" si="0"/>
        <v>16738588</v>
      </c>
      <c r="P5" s="16">
        <f t="shared" si="0"/>
        <v>1721530</v>
      </c>
      <c r="Q5" s="17">
        <f t="shared" si="0"/>
        <v>1919093</v>
      </c>
    </row>
    <row r="6" spans="1:17" ht="13.5">
      <c r="A6" s="3" t="s">
        <v>24</v>
      </c>
      <c r="B6" s="2"/>
      <c r="C6" s="19">
        <v>160000</v>
      </c>
      <c r="D6" s="19">
        <v>160000</v>
      </c>
      <c r="E6" s="19">
        <v>160000</v>
      </c>
      <c r="F6" s="19">
        <v>160000</v>
      </c>
      <c r="G6" s="19">
        <v>160000</v>
      </c>
      <c r="H6" s="19">
        <v>160000</v>
      </c>
      <c r="I6" s="19">
        <v>160000</v>
      </c>
      <c r="J6" s="19">
        <v>160000</v>
      </c>
      <c r="K6" s="19">
        <v>160000</v>
      </c>
      <c r="L6" s="19">
        <v>160000</v>
      </c>
      <c r="M6" s="19">
        <v>160000</v>
      </c>
      <c r="N6" s="20">
        <v>160000</v>
      </c>
      <c r="O6" s="21">
        <v>1920000</v>
      </c>
      <c r="P6" s="19">
        <v>69940</v>
      </c>
      <c r="Q6" s="22">
        <v>75255</v>
      </c>
    </row>
    <row r="7" spans="1:17" ht="13.5">
      <c r="A7" s="3" t="s">
        <v>25</v>
      </c>
      <c r="B7" s="2"/>
      <c r="C7" s="23">
        <v>1234884</v>
      </c>
      <c r="D7" s="23">
        <v>1234884</v>
      </c>
      <c r="E7" s="23">
        <v>1234884</v>
      </c>
      <c r="F7" s="23">
        <v>1234884</v>
      </c>
      <c r="G7" s="23">
        <v>1234884</v>
      </c>
      <c r="H7" s="23">
        <v>1234864</v>
      </c>
      <c r="I7" s="23">
        <v>1234884</v>
      </c>
      <c r="J7" s="23">
        <v>1234884</v>
      </c>
      <c r="K7" s="23">
        <v>1234884</v>
      </c>
      <c r="L7" s="23">
        <v>1234884</v>
      </c>
      <c r="M7" s="23">
        <v>1234884</v>
      </c>
      <c r="N7" s="24">
        <v>1234884</v>
      </c>
      <c r="O7" s="25">
        <v>14818588</v>
      </c>
      <c r="P7" s="23">
        <v>1651590</v>
      </c>
      <c r="Q7" s="26">
        <v>1843838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6321575</v>
      </c>
      <c r="D9" s="16">
        <f>SUM(D10:D14)</f>
        <v>6321575</v>
      </c>
      <c r="E9" s="16">
        <f>SUM(E10:E14)</f>
        <v>6321575</v>
      </c>
      <c r="F9" s="16">
        <f>SUM(F10:F14)</f>
        <v>6321575</v>
      </c>
      <c r="G9" s="16">
        <f aca="true" t="shared" si="1" ref="G9:Q9">SUM(G10:G14)</f>
        <v>6321575</v>
      </c>
      <c r="H9" s="16">
        <f t="shared" si="1"/>
        <v>6321581</v>
      </c>
      <c r="I9" s="16">
        <f>SUM(I10:I14)</f>
        <v>6321575</v>
      </c>
      <c r="J9" s="16">
        <f>SUM(J10:J14)</f>
        <v>6321575</v>
      </c>
      <c r="K9" s="16">
        <f>SUM(K10:K14)</f>
        <v>6321575</v>
      </c>
      <c r="L9" s="16">
        <f>SUM(L10:L14)</f>
        <v>6321575</v>
      </c>
      <c r="M9" s="16">
        <f t="shared" si="1"/>
        <v>6321575</v>
      </c>
      <c r="N9" s="17">
        <f>SUM(N10:N14)</f>
        <v>6321575</v>
      </c>
      <c r="O9" s="27">
        <f t="shared" si="1"/>
        <v>75858906</v>
      </c>
      <c r="P9" s="16">
        <f t="shared" si="1"/>
        <v>1899468</v>
      </c>
      <c r="Q9" s="28">
        <f t="shared" si="1"/>
        <v>481299876</v>
      </c>
    </row>
    <row r="10" spans="1:17" ht="13.5">
      <c r="A10" s="3" t="s">
        <v>28</v>
      </c>
      <c r="B10" s="2"/>
      <c r="C10" s="19">
        <v>153583</v>
      </c>
      <c r="D10" s="19">
        <v>153583</v>
      </c>
      <c r="E10" s="19">
        <v>153583</v>
      </c>
      <c r="F10" s="19">
        <v>153583</v>
      </c>
      <c r="G10" s="19">
        <v>153583</v>
      </c>
      <c r="H10" s="19">
        <v>153587</v>
      </c>
      <c r="I10" s="19">
        <v>153583</v>
      </c>
      <c r="J10" s="19">
        <v>153583</v>
      </c>
      <c r="K10" s="19">
        <v>153583</v>
      </c>
      <c r="L10" s="19">
        <v>153583</v>
      </c>
      <c r="M10" s="19">
        <v>153583</v>
      </c>
      <c r="N10" s="20">
        <v>153583</v>
      </c>
      <c r="O10" s="21">
        <v>1843000</v>
      </c>
      <c r="P10" s="19">
        <v>1899468</v>
      </c>
      <c r="Q10" s="22">
        <v>2070227</v>
      </c>
    </row>
    <row r="11" spans="1:17" ht="13.5">
      <c r="A11" s="3" t="s">
        <v>29</v>
      </c>
      <c r="B11" s="2"/>
      <c r="C11" s="19">
        <v>6109659</v>
      </c>
      <c r="D11" s="19">
        <v>6109659</v>
      </c>
      <c r="E11" s="19">
        <v>6109659</v>
      </c>
      <c r="F11" s="19">
        <v>6109659</v>
      </c>
      <c r="G11" s="19">
        <v>6109659</v>
      </c>
      <c r="H11" s="19">
        <v>6109657</v>
      </c>
      <c r="I11" s="19">
        <v>6109659</v>
      </c>
      <c r="J11" s="19">
        <v>6109659</v>
      </c>
      <c r="K11" s="19">
        <v>6109659</v>
      </c>
      <c r="L11" s="19">
        <v>6109659</v>
      </c>
      <c r="M11" s="19">
        <v>6109659</v>
      </c>
      <c r="N11" s="20">
        <v>6109659</v>
      </c>
      <c r="O11" s="21">
        <v>73315906</v>
      </c>
      <c r="P11" s="19"/>
      <c r="Q11" s="22">
        <v>479229649</v>
      </c>
    </row>
    <row r="12" spans="1:17" ht="13.5">
      <c r="A12" s="3" t="s">
        <v>30</v>
      </c>
      <c r="B12" s="2"/>
      <c r="C12" s="19">
        <v>58333</v>
      </c>
      <c r="D12" s="19">
        <v>58333</v>
      </c>
      <c r="E12" s="19">
        <v>58333</v>
      </c>
      <c r="F12" s="19">
        <v>58333</v>
      </c>
      <c r="G12" s="19">
        <v>58333</v>
      </c>
      <c r="H12" s="19">
        <v>58337</v>
      </c>
      <c r="I12" s="19">
        <v>58333</v>
      </c>
      <c r="J12" s="19">
        <v>58333</v>
      </c>
      <c r="K12" s="19">
        <v>58333</v>
      </c>
      <c r="L12" s="19">
        <v>58333</v>
      </c>
      <c r="M12" s="19">
        <v>58333</v>
      </c>
      <c r="N12" s="20">
        <v>58333</v>
      </c>
      <c r="O12" s="21">
        <v>700000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3149387</v>
      </c>
      <c r="D15" s="16">
        <f>SUM(D16:D18)</f>
        <v>3149387</v>
      </c>
      <c r="E15" s="16">
        <f>SUM(E16:E18)</f>
        <v>3149387</v>
      </c>
      <c r="F15" s="16">
        <f>SUM(F16:F18)</f>
        <v>3149387</v>
      </c>
      <c r="G15" s="16">
        <f aca="true" t="shared" si="2" ref="G15:Q15">SUM(G16:G18)</f>
        <v>3149387</v>
      </c>
      <c r="H15" s="16">
        <f t="shared" si="2"/>
        <v>3149392</v>
      </c>
      <c r="I15" s="16">
        <f>SUM(I16:I18)</f>
        <v>3149387</v>
      </c>
      <c r="J15" s="16">
        <f>SUM(J16:J18)</f>
        <v>3149387</v>
      </c>
      <c r="K15" s="16">
        <f>SUM(K16:K18)</f>
        <v>3149387</v>
      </c>
      <c r="L15" s="16">
        <f>SUM(L16:L18)</f>
        <v>3149387</v>
      </c>
      <c r="M15" s="16">
        <f t="shared" si="2"/>
        <v>3149387</v>
      </c>
      <c r="N15" s="17">
        <f>SUM(N16:N18)</f>
        <v>3149387</v>
      </c>
      <c r="O15" s="27">
        <f t="shared" si="2"/>
        <v>37792649</v>
      </c>
      <c r="P15" s="16">
        <f t="shared" si="2"/>
        <v>475690668</v>
      </c>
      <c r="Q15" s="28">
        <f t="shared" si="2"/>
        <v>34814823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3149387</v>
      </c>
      <c r="D17" s="19">
        <v>3149387</v>
      </c>
      <c r="E17" s="19">
        <v>3149387</v>
      </c>
      <c r="F17" s="19">
        <v>3149387</v>
      </c>
      <c r="G17" s="19">
        <v>3149387</v>
      </c>
      <c r="H17" s="19">
        <v>3149392</v>
      </c>
      <c r="I17" s="19">
        <v>3149387</v>
      </c>
      <c r="J17" s="19">
        <v>3149387</v>
      </c>
      <c r="K17" s="19">
        <v>3149387</v>
      </c>
      <c r="L17" s="19">
        <v>3149387</v>
      </c>
      <c r="M17" s="19">
        <v>3149387</v>
      </c>
      <c r="N17" s="20">
        <v>3149387</v>
      </c>
      <c r="O17" s="21">
        <v>37792649</v>
      </c>
      <c r="P17" s="19">
        <v>475690668</v>
      </c>
      <c r="Q17" s="22">
        <v>34814823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26649544</v>
      </c>
      <c r="D19" s="16">
        <f>SUM(D20:D23)</f>
        <v>26649544</v>
      </c>
      <c r="E19" s="16">
        <f>SUM(E20:E23)</f>
        <v>26649544</v>
      </c>
      <c r="F19" s="16">
        <f>SUM(F20:F23)</f>
        <v>26649544</v>
      </c>
      <c r="G19" s="16">
        <f aca="true" t="shared" si="3" ref="G19:Q19">SUM(G20:G23)</f>
        <v>26649544</v>
      </c>
      <c r="H19" s="16">
        <f t="shared" si="3"/>
        <v>26649538</v>
      </c>
      <c r="I19" s="16">
        <f>SUM(I20:I23)</f>
        <v>26649544</v>
      </c>
      <c r="J19" s="16">
        <f>SUM(J20:J23)</f>
        <v>26649544</v>
      </c>
      <c r="K19" s="16">
        <f>SUM(K20:K23)</f>
        <v>26649544</v>
      </c>
      <c r="L19" s="16">
        <f>SUM(L20:L23)</f>
        <v>26649544</v>
      </c>
      <c r="M19" s="16">
        <f t="shared" si="3"/>
        <v>26649544</v>
      </c>
      <c r="N19" s="17">
        <f>SUM(N20:N23)</f>
        <v>26649544</v>
      </c>
      <c r="O19" s="27">
        <f t="shared" si="3"/>
        <v>319794522</v>
      </c>
      <c r="P19" s="16">
        <f t="shared" si="3"/>
        <v>8608000</v>
      </c>
      <c r="Q19" s="28">
        <f t="shared" si="3"/>
        <v>9262209</v>
      </c>
    </row>
    <row r="20" spans="1:17" ht="13.5">
      <c r="A20" s="3" t="s">
        <v>38</v>
      </c>
      <c r="B20" s="2"/>
      <c r="C20" s="19">
        <v>4638185</v>
      </c>
      <c r="D20" s="19">
        <v>4638185</v>
      </c>
      <c r="E20" s="19">
        <v>4638185</v>
      </c>
      <c r="F20" s="19">
        <v>4638185</v>
      </c>
      <c r="G20" s="19">
        <v>4638185</v>
      </c>
      <c r="H20" s="19">
        <v>4638182</v>
      </c>
      <c r="I20" s="19">
        <v>4638185</v>
      </c>
      <c r="J20" s="19">
        <v>4638185</v>
      </c>
      <c r="K20" s="19">
        <v>4638185</v>
      </c>
      <c r="L20" s="19">
        <v>4638185</v>
      </c>
      <c r="M20" s="19">
        <v>4638185</v>
      </c>
      <c r="N20" s="20">
        <v>4638185</v>
      </c>
      <c r="O20" s="21">
        <v>55658217</v>
      </c>
      <c r="P20" s="19">
        <v>8608000</v>
      </c>
      <c r="Q20" s="22">
        <v>9262209</v>
      </c>
    </row>
    <row r="21" spans="1:17" ht="13.5">
      <c r="A21" s="3" t="s">
        <v>39</v>
      </c>
      <c r="B21" s="2"/>
      <c r="C21" s="19">
        <v>7194148</v>
      </c>
      <c r="D21" s="19">
        <v>7194148</v>
      </c>
      <c r="E21" s="19">
        <v>7194148</v>
      </c>
      <c r="F21" s="19">
        <v>7194148</v>
      </c>
      <c r="G21" s="19">
        <v>7194148</v>
      </c>
      <c r="H21" s="19">
        <v>7194144</v>
      </c>
      <c r="I21" s="19">
        <v>7194148</v>
      </c>
      <c r="J21" s="19">
        <v>7194148</v>
      </c>
      <c r="K21" s="19">
        <v>7194148</v>
      </c>
      <c r="L21" s="19">
        <v>7194148</v>
      </c>
      <c r="M21" s="19">
        <v>7194148</v>
      </c>
      <c r="N21" s="20">
        <v>7194148</v>
      </c>
      <c r="O21" s="21">
        <v>86329772</v>
      </c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14817211</v>
      </c>
      <c r="D23" s="19">
        <v>14817211</v>
      </c>
      <c r="E23" s="19">
        <v>14817211</v>
      </c>
      <c r="F23" s="19">
        <v>14817211</v>
      </c>
      <c r="G23" s="19">
        <v>14817211</v>
      </c>
      <c r="H23" s="19">
        <v>14817212</v>
      </c>
      <c r="I23" s="19">
        <v>14817211</v>
      </c>
      <c r="J23" s="19">
        <v>14817211</v>
      </c>
      <c r="K23" s="19">
        <v>14817211</v>
      </c>
      <c r="L23" s="19">
        <v>14817211</v>
      </c>
      <c r="M23" s="19">
        <v>14817211</v>
      </c>
      <c r="N23" s="20">
        <v>14817211</v>
      </c>
      <c r="O23" s="21">
        <v>177806533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37515390</v>
      </c>
      <c r="D25" s="47">
        <f>+D5+D9+D15+D19+D24</f>
        <v>37515390</v>
      </c>
      <c r="E25" s="47">
        <f>+E5+E9+E15+E19+E24</f>
        <v>37515390</v>
      </c>
      <c r="F25" s="47">
        <f>+F5+F9+F15+F19+F24</f>
        <v>37515390</v>
      </c>
      <c r="G25" s="47">
        <f aca="true" t="shared" si="4" ref="G25:Q25">+G5+G9+G15+G19+G24</f>
        <v>37515390</v>
      </c>
      <c r="H25" s="47">
        <f t="shared" si="4"/>
        <v>37515375</v>
      </c>
      <c r="I25" s="47">
        <f>+I5+I9+I15+I19+I24</f>
        <v>37515390</v>
      </c>
      <c r="J25" s="47">
        <f>+J5+J9+J15+J19+J24</f>
        <v>37515390</v>
      </c>
      <c r="K25" s="47">
        <f>+K5+K9+K15+K19+K24</f>
        <v>37515390</v>
      </c>
      <c r="L25" s="47">
        <f>+L5+L9+L15+L19+L24</f>
        <v>37515390</v>
      </c>
      <c r="M25" s="47">
        <f t="shared" si="4"/>
        <v>37515390</v>
      </c>
      <c r="N25" s="48">
        <f t="shared" si="4"/>
        <v>37515390</v>
      </c>
      <c r="O25" s="49">
        <f t="shared" si="4"/>
        <v>450184665</v>
      </c>
      <c r="P25" s="47">
        <f t="shared" si="4"/>
        <v>487919666</v>
      </c>
      <c r="Q25" s="50">
        <f t="shared" si="4"/>
        <v>527296001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2422721</v>
      </c>
      <c r="D28" s="19">
        <v>2422721</v>
      </c>
      <c r="E28" s="19">
        <v>2422721</v>
      </c>
      <c r="F28" s="19">
        <v>2422721</v>
      </c>
      <c r="G28" s="19">
        <v>2422721</v>
      </c>
      <c r="H28" s="19">
        <v>2422718</v>
      </c>
      <c r="I28" s="19">
        <v>2422721</v>
      </c>
      <c r="J28" s="19">
        <v>2422721</v>
      </c>
      <c r="K28" s="19">
        <v>2422721</v>
      </c>
      <c r="L28" s="19">
        <v>2422721</v>
      </c>
      <c r="M28" s="19">
        <v>2422721</v>
      </c>
      <c r="N28" s="20">
        <v>2422721</v>
      </c>
      <c r="O28" s="29">
        <v>29072649</v>
      </c>
      <c r="P28" s="19">
        <v>473527748</v>
      </c>
      <c r="Q28" s="20">
        <v>32440001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2422721</v>
      </c>
      <c r="D32" s="30">
        <f>SUM(D28:D31)</f>
        <v>2422721</v>
      </c>
      <c r="E32" s="30">
        <f>SUM(E28:E31)</f>
        <v>2422721</v>
      </c>
      <c r="F32" s="30">
        <f>SUM(F28:F31)</f>
        <v>2422721</v>
      </c>
      <c r="G32" s="30">
        <f aca="true" t="shared" si="5" ref="G32:Q32">SUM(G28:G31)</f>
        <v>2422721</v>
      </c>
      <c r="H32" s="30">
        <f t="shared" si="5"/>
        <v>2422718</v>
      </c>
      <c r="I32" s="30">
        <f>SUM(I28:I31)</f>
        <v>2422721</v>
      </c>
      <c r="J32" s="30">
        <f>SUM(J28:J31)</f>
        <v>2422721</v>
      </c>
      <c r="K32" s="30">
        <f>SUM(K28:K31)</f>
        <v>2422721</v>
      </c>
      <c r="L32" s="30">
        <f>SUM(L28:L31)</f>
        <v>2422721</v>
      </c>
      <c r="M32" s="30">
        <f t="shared" si="5"/>
        <v>2422721</v>
      </c>
      <c r="N32" s="31">
        <f t="shared" si="5"/>
        <v>2422721</v>
      </c>
      <c r="O32" s="32">
        <f t="shared" si="5"/>
        <v>29072649</v>
      </c>
      <c r="P32" s="30">
        <f t="shared" si="5"/>
        <v>473527748</v>
      </c>
      <c r="Q32" s="33">
        <f t="shared" si="5"/>
        <v>32440001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362499</v>
      </c>
      <c r="D34" s="19">
        <v>362499</v>
      </c>
      <c r="E34" s="19">
        <v>362499</v>
      </c>
      <c r="F34" s="19">
        <v>362499</v>
      </c>
      <c r="G34" s="19">
        <v>362499</v>
      </c>
      <c r="H34" s="19">
        <v>362511</v>
      </c>
      <c r="I34" s="19">
        <v>362499</v>
      </c>
      <c r="J34" s="19">
        <v>362499</v>
      </c>
      <c r="K34" s="19">
        <v>362499</v>
      </c>
      <c r="L34" s="19">
        <v>362499</v>
      </c>
      <c r="M34" s="19">
        <v>362499</v>
      </c>
      <c r="N34" s="20">
        <v>362499</v>
      </c>
      <c r="O34" s="21">
        <v>4350000</v>
      </c>
      <c r="P34" s="19"/>
      <c r="Q34" s="22"/>
    </row>
    <row r="35" spans="1:17" ht="13.5">
      <c r="A35" s="55" t="s">
        <v>52</v>
      </c>
      <c r="B35" s="2"/>
      <c r="C35" s="19">
        <v>34380077</v>
      </c>
      <c r="D35" s="19">
        <v>34380077</v>
      </c>
      <c r="E35" s="19">
        <v>34380077</v>
      </c>
      <c r="F35" s="19">
        <v>34380077</v>
      </c>
      <c r="G35" s="19">
        <v>34380077</v>
      </c>
      <c r="H35" s="19">
        <v>34380052</v>
      </c>
      <c r="I35" s="19">
        <v>34380077</v>
      </c>
      <c r="J35" s="19">
        <v>34380077</v>
      </c>
      <c r="K35" s="19">
        <v>34380077</v>
      </c>
      <c r="L35" s="19">
        <v>34380077</v>
      </c>
      <c r="M35" s="19">
        <v>34380077</v>
      </c>
      <c r="N35" s="20">
        <v>34380077</v>
      </c>
      <c r="O35" s="21">
        <v>412560899</v>
      </c>
      <c r="P35" s="19">
        <v>3020718</v>
      </c>
      <c r="Q35" s="22">
        <v>482441904</v>
      </c>
    </row>
    <row r="36" spans="1:17" ht="13.5">
      <c r="A36" s="56" t="s">
        <v>53</v>
      </c>
      <c r="B36" s="6"/>
      <c r="C36" s="57">
        <f>SUM(C32:C35)</f>
        <v>37165297</v>
      </c>
      <c r="D36" s="57">
        <f>SUM(D32:D35)</f>
        <v>37165297</v>
      </c>
      <c r="E36" s="57">
        <f>SUM(E32:E35)</f>
        <v>37165297</v>
      </c>
      <c r="F36" s="57">
        <f>SUM(F32:F35)</f>
        <v>37165297</v>
      </c>
      <c r="G36" s="57">
        <f aca="true" t="shared" si="6" ref="G36:Q36">SUM(G32:G35)</f>
        <v>37165297</v>
      </c>
      <c r="H36" s="57">
        <f t="shared" si="6"/>
        <v>37165281</v>
      </c>
      <c r="I36" s="57">
        <f>SUM(I32:I35)</f>
        <v>37165297</v>
      </c>
      <c r="J36" s="57">
        <f>SUM(J32:J35)</f>
        <v>37165297</v>
      </c>
      <c r="K36" s="57">
        <f>SUM(K32:K35)</f>
        <v>37165297</v>
      </c>
      <c r="L36" s="57">
        <f>SUM(L32:L35)</f>
        <v>37165297</v>
      </c>
      <c r="M36" s="57">
        <f t="shared" si="6"/>
        <v>37165297</v>
      </c>
      <c r="N36" s="58">
        <f t="shared" si="6"/>
        <v>37165297</v>
      </c>
      <c r="O36" s="59">
        <f t="shared" si="6"/>
        <v>445983548</v>
      </c>
      <c r="P36" s="57">
        <f t="shared" si="6"/>
        <v>476548466</v>
      </c>
      <c r="Q36" s="60">
        <f t="shared" si="6"/>
        <v>514881905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16304276</v>
      </c>
      <c r="D5" s="16">
        <f>SUM(D6:D8)</f>
        <v>16304276</v>
      </c>
      <c r="E5" s="16">
        <f>SUM(E6:E8)</f>
        <v>16304276</v>
      </c>
      <c r="F5" s="16">
        <f>SUM(F6:F8)</f>
        <v>16304276</v>
      </c>
      <c r="G5" s="16">
        <f aca="true" t="shared" si="0" ref="G5:Q5">SUM(G6:G8)</f>
        <v>16304276</v>
      </c>
      <c r="H5" s="16">
        <f t="shared" si="0"/>
        <v>16304257</v>
      </c>
      <c r="I5" s="16">
        <f>SUM(I6:I8)</f>
        <v>16304276</v>
      </c>
      <c r="J5" s="16">
        <f>SUM(J6:J8)</f>
        <v>16304276</v>
      </c>
      <c r="K5" s="16">
        <f>SUM(K6:K8)</f>
        <v>16304276</v>
      </c>
      <c r="L5" s="16">
        <f>SUM(L6:L8)</f>
        <v>16304276</v>
      </c>
      <c r="M5" s="16">
        <f t="shared" si="0"/>
        <v>16304276</v>
      </c>
      <c r="N5" s="17">
        <f>SUM(N6:N8)</f>
        <v>16304276</v>
      </c>
      <c r="O5" s="18">
        <f t="shared" si="0"/>
        <v>195651293</v>
      </c>
      <c r="P5" s="16">
        <f t="shared" si="0"/>
        <v>69831790</v>
      </c>
      <c r="Q5" s="17">
        <f t="shared" si="0"/>
        <v>82584217</v>
      </c>
    </row>
    <row r="6" spans="1:17" ht="13.5">
      <c r="A6" s="3" t="s">
        <v>24</v>
      </c>
      <c r="B6" s="2"/>
      <c r="C6" s="19">
        <v>16667</v>
      </c>
      <c r="D6" s="19">
        <v>16667</v>
      </c>
      <c r="E6" s="19">
        <v>16667</v>
      </c>
      <c r="F6" s="19">
        <v>16667</v>
      </c>
      <c r="G6" s="19">
        <v>16667</v>
      </c>
      <c r="H6" s="19">
        <v>16663</v>
      </c>
      <c r="I6" s="19">
        <v>16667</v>
      </c>
      <c r="J6" s="19">
        <v>16667</v>
      </c>
      <c r="K6" s="19">
        <v>16667</v>
      </c>
      <c r="L6" s="19">
        <v>16667</v>
      </c>
      <c r="M6" s="19">
        <v>16667</v>
      </c>
      <c r="N6" s="20">
        <v>16667</v>
      </c>
      <c r="O6" s="21">
        <v>200000</v>
      </c>
      <c r="P6" s="19"/>
      <c r="Q6" s="22"/>
    </row>
    <row r="7" spans="1:17" ht="13.5">
      <c r="A7" s="3" t="s">
        <v>25</v>
      </c>
      <c r="B7" s="2"/>
      <c r="C7" s="23">
        <v>16287609</v>
      </c>
      <c r="D7" s="23">
        <v>16287609</v>
      </c>
      <c r="E7" s="23">
        <v>16287609</v>
      </c>
      <c r="F7" s="23">
        <v>16287609</v>
      </c>
      <c r="G7" s="23">
        <v>16287609</v>
      </c>
      <c r="H7" s="23">
        <v>16287594</v>
      </c>
      <c r="I7" s="23">
        <v>16287609</v>
      </c>
      <c r="J7" s="23">
        <v>16287609</v>
      </c>
      <c r="K7" s="23">
        <v>16287609</v>
      </c>
      <c r="L7" s="23">
        <v>16287609</v>
      </c>
      <c r="M7" s="23">
        <v>16287609</v>
      </c>
      <c r="N7" s="24">
        <v>16287609</v>
      </c>
      <c r="O7" s="25">
        <v>195451293</v>
      </c>
      <c r="P7" s="23">
        <v>69831790</v>
      </c>
      <c r="Q7" s="26">
        <v>82584217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10407790</v>
      </c>
      <c r="D9" s="16">
        <f>SUM(D10:D14)</f>
        <v>10407790</v>
      </c>
      <c r="E9" s="16">
        <f>SUM(E10:E14)</f>
        <v>10407790</v>
      </c>
      <c r="F9" s="16">
        <f>SUM(F10:F14)</f>
        <v>10407790</v>
      </c>
      <c r="G9" s="16">
        <f aca="true" t="shared" si="1" ref="G9:Q9">SUM(G10:G14)</f>
        <v>10407790</v>
      </c>
      <c r="H9" s="16">
        <f t="shared" si="1"/>
        <v>10407786</v>
      </c>
      <c r="I9" s="16">
        <f>SUM(I10:I14)</f>
        <v>10407790</v>
      </c>
      <c r="J9" s="16">
        <f>SUM(J10:J14)</f>
        <v>10407790</v>
      </c>
      <c r="K9" s="16">
        <f>SUM(K10:K14)</f>
        <v>10407790</v>
      </c>
      <c r="L9" s="16">
        <f>SUM(L10:L14)</f>
        <v>10407790</v>
      </c>
      <c r="M9" s="16">
        <f t="shared" si="1"/>
        <v>10407790</v>
      </c>
      <c r="N9" s="17">
        <f>SUM(N10:N14)</f>
        <v>10407790</v>
      </c>
      <c r="O9" s="27">
        <f t="shared" si="1"/>
        <v>124893476</v>
      </c>
      <c r="P9" s="16">
        <f t="shared" si="1"/>
        <v>661629</v>
      </c>
      <c r="Q9" s="28">
        <f t="shared" si="1"/>
        <v>695481</v>
      </c>
    </row>
    <row r="10" spans="1:17" ht="13.5">
      <c r="A10" s="3" t="s">
        <v>28</v>
      </c>
      <c r="B10" s="2"/>
      <c r="C10" s="19">
        <v>2337743</v>
      </c>
      <c r="D10" s="19">
        <v>2337743</v>
      </c>
      <c r="E10" s="19">
        <v>2337743</v>
      </c>
      <c r="F10" s="19">
        <v>2337743</v>
      </c>
      <c r="G10" s="19">
        <v>2337743</v>
      </c>
      <c r="H10" s="19">
        <v>2337738</v>
      </c>
      <c r="I10" s="19">
        <v>2337743</v>
      </c>
      <c r="J10" s="19">
        <v>2337743</v>
      </c>
      <c r="K10" s="19">
        <v>2337743</v>
      </c>
      <c r="L10" s="19">
        <v>2337743</v>
      </c>
      <c r="M10" s="19">
        <v>2337743</v>
      </c>
      <c r="N10" s="20">
        <v>2337743</v>
      </c>
      <c r="O10" s="21">
        <v>28052911</v>
      </c>
      <c r="P10" s="19"/>
      <c r="Q10" s="22"/>
    </row>
    <row r="11" spans="1:17" ht="13.5">
      <c r="A11" s="3" t="s">
        <v>29</v>
      </c>
      <c r="B11" s="2"/>
      <c r="C11" s="19">
        <v>8070047</v>
      </c>
      <c r="D11" s="19">
        <v>8070047</v>
      </c>
      <c r="E11" s="19">
        <v>8070047</v>
      </c>
      <c r="F11" s="19">
        <v>8070047</v>
      </c>
      <c r="G11" s="19">
        <v>8070047</v>
      </c>
      <c r="H11" s="19">
        <v>8070048</v>
      </c>
      <c r="I11" s="19">
        <v>8070047</v>
      </c>
      <c r="J11" s="19">
        <v>8070047</v>
      </c>
      <c r="K11" s="19">
        <v>8070047</v>
      </c>
      <c r="L11" s="19">
        <v>8070047</v>
      </c>
      <c r="M11" s="19">
        <v>8070047</v>
      </c>
      <c r="N11" s="20">
        <v>8070047</v>
      </c>
      <c r="O11" s="21">
        <v>96840565</v>
      </c>
      <c r="P11" s="19">
        <v>661629</v>
      </c>
      <c r="Q11" s="22">
        <v>695481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2421845</v>
      </c>
      <c r="D15" s="16">
        <f>SUM(D16:D18)</f>
        <v>2421845</v>
      </c>
      <c r="E15" s="16">
        <f>SUM(E16:E18)</f>
        <v>2421845</v>
      </c>
      <c r="F15" s="16">
        <f>SUM(F16:F18)</f>
        <v>2421845</v>
      </c>
      <c r="G15" s="16">
        <f aca="true" t="shared" si="2" ref="G15:Q15">SUM(G16:G18)</f>
        <v>2421845</v>
      </c>
      <c r="H15" s="16">
        <f t="shared" si="2"/>
        <v>2421821</v>
      </c>
      <c r="I15" s="16">
        <f>SUM(I16:I18)</f>
        <v>2421845</v>
      </c>
      <c r="J15" s="16">
        <f>SUM(J16:J18)</f>
        <v>2421845</v>
      </c>
      <c r="K15" s="16">
        <f>SUM(K16:K18)</f>
        <v>2421845</v>
      </c>
      <c r="L15" s="16">
        <f>SUM(L16:L18)</f>
        <v>2421845</v>
      </c>
      <c r="M15" s="16">
        <f t="shared" si="2"/>
        <v>2421845</v>
      </c>
      <c r="N15" s="17">
        <f>SUM(N16:N18)</f>
        <v>2421845</v>
      </c>
      <c r="O15" s="27">
        <f t="shared" si="2"/>
        <v>29062116</v>
      </c>
      <c r="P15" s="16">
        <f t="shared" si="2"/>
        <v>28076917</v>
      </c>
      <c r="Q15" s="28">
        <f t="shared" si="2"/>
        <v>29561556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2421845</v>
      </c>
      <c r="D17" s="19">
        <v>2421845</v>
      </c>
      <c r="E17" s="19">
        <v>2421845</v>
      </c>
      <c r="F17" s="19">
        <v>2421845</v>
      </c>
      <c r="G17" s="19">
        <v>2421845</v>
      </c>
      <c r="H17" s="19">
        <v>2421821</v>
      </c>
      <c r="I17" s="19">
        <v>2421845</v>
      </c>
      <c r="J17" s="19">
        <v>2421845</v>
      </c>
      <c r="K17" s="19">
        <v>2421845</v>
      </c>
      <c r="L17" s="19">
        <v>2421845</v>
      </c>
      <c r="M17" s="19">
        <v>2421845</v>
      </c>
      <c r="N17" s="20">
        <v>2421845</v>
      </c>
      <c r="O17" s="21">
        <v>29062116</v>
      </c>
      <c r="P17" s="19">
        <v>28076917</v>
      </c>
      <c r="Q17" s="22">
        <v>29561556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13612543</v>
      </c>
      <c r="D19" s="16">
        <f>SUM(D20:D23)</f>
        <v>13612543</v>
      </c>
      <c r="E19" s="16">
        <f>SUM(E20:E23)</f>
        <v>13612543</v>
      </c>
      <c r="F19" s="16">
        <f>SUM(F20:F23)</f>
        <v>13612543</v>
      </c>
      <c r="G19" s="16">
        <f aca="true" t="shared" si="3" ref="G19:Q19">SUM(G20:G23)</f>
        <v>13612543</v>
      </c>
      <c r="H19" s="16">
        <f t="shared" si="3"/>
        <v>13612546</v>
      </c>
      <c r="I19" s="16">
        <f>SUM(I20:I23)</f>
        <v>13612543</v>
      </c>
      <c r="J19" s="16">
        <f>SUM(J20:J23)</f>
        <v>13612543</v>
      </c>
      <c r="K19" s="16">
        <f>SUM(K20:K23)</f>
        <v>13612543</v>
      </c>
      <c r="L19" s="16">
        <f>SUM(L20:L23)</f>
        <v>13612543</v>
      </c>
      <c r="M19" s="16">
        <f t="shared" si="3"/>
        <v>13612543</v>
      </c>
      <c r="N19" s="17">
        <f>SUM(N20:N23)</f>
        <v>13612543</v>
      </c>
      <c r="O19" s="27">
        <f t="shared" si="3"/>
        <v>163350519</v>
      </c>
      <c r="P19" s="16">
        <f t="shared" si="3"/>
        <v>567540</v>
      </c>
      <c r="Q19" s="28">
        <f t="shared" si="3"/>
        <v>596483</v>
      </c>
    </row>
    <row r="20" spans="1:17" ht="13.5">
      <c r="A20" s="3" t="s">
        <v>38</v>
      </c>
      <c r="B20" s="2"/>
      <c r="C20" s="19">
        <v>13612543</v>
      </c>
      <c r="D20" s="19">
        <v>13612543</v>
      </c>
      <c r="E20" s="19">
        <v>13612543</v>
      </c>
      <c r="F20" s="19">
        <v>13612543</v>
      </c>
      <c r="G20" s="19">
        <v>13612543</v>
      </c>
      <c r="H20" s="19">
        <v>13612546</v>
      </c>
      <c r="I20" s="19">
        <v>13612543</v>
      </c>
      <c r="J20" s="19">
        <v>13612543</v>
      </c>
      <c r="K20" s="19">
        <v>13612543</v>
      </c>
      <c r="L20" s="19">
        <v>13612543</v>
      </c>
      <c r="M20" s="19">
        <v>13612543</v>
      </c>
      <c r="N20" s="20">
        <v>13612543</v>
      </c>
      <c r="O20" s="21">
        <v>163350519</v>
      </c>
      <c r="P20" s="19">
        <v>567540</v>
      </c>
      <c r="Q20" s="22">
        <v>596483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42746454</v>
      </c>
      <c r="D25" s="47">
        <f>+D5+D9+D15+D19+D24</f>
        <v>42746454</v>
      </c>
      <c r="E25" s="47">
        <f>+E5+E9+E15+E19+E24</f>
        <v>42746454</v>
      </c>
      <c r="F25" s="47">
        <f>+F5+F9+F15+F19+F24</f>
        <v>42746454</v>
      </c>
      <c r="G25" s="47">
        <f aca="true" t="shared" si="4" ref="G25:Q25">+G5+G9+G15+G19+G24</f>
        <v>42746454</v>
      </c>
      <c r="H25" s="47">
        <f t="shared" si="4"/>
        <v>42746410</v>
      </c>
      <c r="I25" s="47">
        <f>+I5+I9+I15+I19+I24</f>
        <v>42746454</v>
      </c>
      <c r="J25" s="47">
        <f>+J5+J9+J15+J19+J24</f>
        <v>42746454</v>
      </c>
      <c r="K25" s="47">
        <f>+K5+K9+K15+K19+K24</f>
        <v>42746454</v>
      </c>
      <c r="L25" s="47">
        <f>+L5+L9+L15+L19+L24</f>
        <v>42746454</v>
      </c>
      <c r="M25" s="47">
        <f t="shared" si="4"/>
        <v>42746454</v>
      </c>
      <c r="N25" s="48">
        <f t="shared" si="4"/>
        <v>42746454</v>
      </c>
      <c r="O25" s="49">
        <f t="shared" si="4"/>
        <v>512957404</v>
      </c>
      <c r="P25" s="47">
        <f t="shared" si="4"/>
        <v>99137876</v>
      </c>
      <c r="Q25" s="50">
        <f t="shared" si="4"/>
        <v>113437737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1552806</v>
      </c>
      <c r="D28" s="19">
        <v>1552806</v>
      </c>
      <c r="E28" s="19">
        <v>1552806</v>
      </c>
      <c r="F28" s="19">
        <v>1552806</v>
      </c>
      <c r="G28" s="19">
        <v>1552806</v>
      </c>
      <c r="H28" s="19">
        <v>1552797</v>
      </c>
      <c r="I28" s="19">
        <v>1552806</v>
      </c>
      <c r="J28" s="19">
        <v>1552806</v>
      </c>
      <c r="K28" s="19">
        <v>1552806</v>
      </c>
      <c r="L28" s="19">
        <v>1552806</v>
      </c>
      <c r="M28" s="19">
        <v>1552806</v>
      </c>
      <c r="N28" s="20">
        <v>1552806</v>
      </c>
      <c r="O28" s="29">
        <v>18633663</v>
      </c>
      <c r="P28" s="19">
        <v>18016518</v>
      </c>
      <c r="Q28" s="20">
        <v>18965604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1552806</v>
      </c>
      <c r="D32" s="30">
        <f>SUM(D28:D31)</f>
        <v>1552806</v>
      </c>
      <c r="E32" s="30">
        <f>SUM(E28:E31)</f>
        <v>1552806</v>
      </c>
      <c r="F32" s="30">
        <f>SUM(F28:F31)</f>
        <v>1552806</v>
      </c>
      <c r="G32" s="30">
        <f aca="true" t="shared" si="5" ref="G32:Q32">SUM(G28:G31)</f>
        <v>1552806</v>
      </c>
      <c r="H32" s="30">
        <f t="shared" si="5"/>
        <v>1552797</v>
      </c>
      <c r="I32" s="30">
        <f>SUM(I28:I31)</f>
        <v>1552806</v>
      </c>
      <c r="J32" s="30">
        <f>SUM(J28:J31)</f>
        <v>1552806</v>
      </c>
      <c r="K32" s="30">
        <f>SUM(K28:K31)</f>
        <v>1552806</v>
      </c>
      <c r="L32" s="30">
        <f>SUM(L28:L31)</f>
        <v>1552806</v>
      </c>
      <c r="M32" s="30">
        <f t="shared" si="5"/>
        <v>1552806</v>
      </c>
      <c r="N32" s="31">
        <f t="shared" si="5"/>
        <v>1552806</v>
      </c>
      <c r="O32" s="32">
        <f t="shared" si="5"/>
        <v>18633663</v>
      </c>
      <c r="P32" s="30">
        <f t="shared" si="5"/>
        <v>18016518</v>
      </c>
      <c r="Q32" s="33">
        <f t="shared" si="5"/>
        <v>18965604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35585640</v>
      </c>
      <c r="D35" s="19">
        <v>35585640</v>
      </c>
      <c r="E35" s="19">
        <v>35585640</v>
      </c>
      <c r="F35" s="19">
        <v>35585640</v>
      </c>
      <c r="G35" s="19">
        <v>35585640</v>
      </c>
      <c r="H35" s="19">
        <v>35585630</v>
      </c>
      <c r="I35" s="19">
        <v>35585640</v>
      </c>
      <c r="J35" s="19">
        <v>35585640</v>
      </c>
      <c r="K35" s="19">
        <v>35585640</v>
      </c>
      <c r="L35" s="19">
        <v>35585640</v>
      </c>
      <c r="M35" s="19">
        <v>35585640</v>
      </c>
      <c r="N35" s="20">
        <v>35585640</v>
      </c>
      <c r="O35" s="21">
        <v>427027670</v>
      </c>
      <c r="P35" s="19">
        <v>42705636</v>
      </c>
      <c r="Q35" s="22">
        <v>54020376</v>
      </c>
    </row>
    <row r="36" spans="1:17" ht="13.5">
      <c r="A36" s="56" t="s">
        <v>53</v>
      </c>
      <c r="B36" s="6"/>
      <c r="C36" s="57">
        <f>SUM(C32:C35)</f>
        <v>37138446</v>
      </c>
      <c r="D36" s="57">
        <f>SUM(D32:D35)</f>
        <v>37138446</v>
      </c>
      <c r="E36" s="57">
        <f>SUM(E32:E35)</f>
        <v>37138446</v>
      </c>
      <c r="F36" s="57">
        <f>SUM(F32:F35)</f>
        <v>37138446</v>
      </c>
      <c r="G36" s="57">
        <f aca="true" t="shared" si="6" ref="G36:Q36">SUM(G32:G35)</f>
        <v>37138446</v>
      </c>
      <c r="H36" s="57">
        <f t="shared" si="6"/>
        <v>37138427</v>
      </c>
      <c r="I36" s="57">
        <f>SUM(I32:I35)</f>
        <v>37138446</v>
      </c>
      <c r="J36" s="57">
        <f>SUM(J32:J35)</f>
        <v>37138446</v>
      </c>
      <c r="K36" s="57">
        <f>SUM(K32:K35)</f>
        <v>37138446</v>
      </c>
      <c r="L36" s="57">
        <f>SUM(L32:L35)</f>
        <v>37138446</v>
      </c>
      <c r="M36" s="57">
        <f t="shared" si="6"/>
        <v>37138446</v>
      </c>
      <c r="N36" s="58">
        <f t="shared" si="6"/>
        <v>37138446</v>
      </c>
      <c r="O36" s="59">
        <f t="shared" si="6"/>
        <v>445661333</v>
      </c>
      <c r="P36" s="57">
        <f t="shared" si="6"/>
        <v>60722154</v>
      </c>
      <c r="Q36" s="60">
        <f t="shared" si="6"/>
        <v>72985980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196252</v>
      </c>
      <c r="D5" s="16">
        <f>SUM(D6:D8)</f>
        <v>196252</v>
      </c>
      <c r="E5" s="16">
        <f>SUM(E6:E8)</f>
        <v>196252</v>
      </c>
      <c r="F5" s="16">
        <f>SUM(F6:F8)</f>
        <v>196252</v>
      </c>
      <c r="G5" s="16">
        <f aca="true" t="shared" si="0" ref="G5:Q5">SUM(G6:G8)</f>
        <v>196252</v>
      </c>
      <c r="H5" s="16">
        <f t="shared" si="0"/>
        <v>196252</v>
      </c>
      <c r="I5" s="16">
        <f>SUM(I6:I8)</f>
        <v>196252</v>
      </c>
      <c r="J5" s="16">
        <f>SUM(J6:J8)</f>
        <v>196252</v>
      </c>
      <c r="K5" s="16">
        <f>SUM(K6:K8)</f>
        <v>196252</v>
      </c>
      <c r="L5" s="16">
        <f>SUM(L6:L8)</f>
        <v>196252</v>
      </c>
      <c r="M5" s="16">
        <f t="shared" si="0"/>
        <v>196252</v>
      </c>
      <c r="N5" s="17">
        <f>SUM(N6:N8)</f>
        <v>196228</v>
      </c>
      <c r="O5" s="18">
        <f t="shared" si="0"/>
        <v>2355000</v>
      </c>
      <c r="P5" s="16">
        <f t="shared" si="0"/>
        <v>2637670</v>
      </c>
      <c r="Q5" s="17">
        <f t="shared" si="0"/>
        <v>2672104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196252</v>
      </c>
      <c r="D7" s="23">
        <v>196252</v>
      </c>
      <c r="E7" s="23">
        <v>196252</v>
      </c>
      <c r="F7" s="23">
        <v>196252</v>
      </c>
      <c r="G7" s="23">
        <v>196252</v>
      </c>
      <c r="H7" s="23">
        <v>196252</v>
      </c>
      <c r="I7" s="23">
        <v>196252</v>
      </c>
      <c r="J7" s="23">
        <v>196252</v>
      </c>
      <c r="K7" s="23">
        <v>196252</v>
      </c>
      <c r="L7" s="23">
        <v>196252</v>
      </c>
      <c r="M7" s="23">
        <v>196252</v>
      </c>
      <c r="N7" s="24">
        <v>196228</v>
      </c>
      <c r="O7" s="25">
        <v>2355000</v>
      </c>
      <c r="P7" s="23">
        <v>2637670</v>
      </c>
      <c r="Q7" s="26">
        <v>2672104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36280025</v>
      </c>
      <c r="D19" s="16">
        <f>SUM(D20:D23)</f>
        <v>36280025</v>
      </c>
      <c r="E19" s="16">
        <f>SUM(E20:E23)</f>
        <v>36280025</v>
      </c>
      <c r="F19" s="16">
        <f>SUM(F20:F23)</f>
        <v>36280025</v>
      </c>
      <c r="G19" s="16">
        <f aca="true" t="shared" si="3" ref="G19:Q19">SUM(G20:G23)</f>
        <v>36280025</v>
      </c>
      <c r="H19" s="16">
        <f t="shared" si="3"/>
        <v>36280025</v>
      </c>
      <c r="I19" s="16">
        <f>SUM(I20:I23)</f>
        <v>36280025</v>
      </c>
      <c r="J19" s="16">
        <f>SUM(J20:J23)</f>
        <v>36280025</v>
      </c>
      <c r="K19" s="16">
        <f>SUM(K20:K23)</f>
        <v>36280025</v>
      </c>
      <c r="L19" s="16">
        <f>SUM(L20:L23)</f>
        <v>36280025</v>
      </c>
      <c r="M19" s="16">
        <f t="shared" si="3"/>
        <v>36280025</v>
      </c>
      <c r="N19" s="17">
        <f>SUM(N20:N23)</f>
        <v>36279965</v>
      </c>
      <c r="O19" s="27">
        <f t="shared" si="3"/>
        <v>435360240</v>
      </c>
      <c r="P19" s="16">
        <f t="shared" si="3"/>
        <v>478161000</v>
      </c>
      <c r="Q19" s="28">
        <f t="shared" si="3"/>
        <v>568040000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36280025</v>
      </c>
      <c r="D21" s="19">
        <v>36280025</v>
      </c>
      <c r="E21" s="19">
        <v>36280025</v>
      </c>
      <c r="F21" s="19">
        <v>36280025</v>
      </c>
      <c r="G21" s="19">
        <v>36280025</v>
      </c>
      <c r="H21" s="19">
        <v>36280025</v>
      </c>
      <c r="I21" s="19">
        <v>36280025</v>
      </c>
      <c r="J21" s="19">
        <v>36280025</v>
      </c>
      <c r="K21" s="19">
        <v>36280025</v>
      </c>
      <c r="L21" s="19">
        <v>36280025</v>
      </c>
      <c r="M21" s="19">
        <v>36280025</v>
      </c>
      <c r="N21" s="20">
        <v>36279965</v>
      </c>
      <c r="O21" s="21">
        <v>435360240</v>
      </c>
      <c r="P21" s="19">
        <v>478161000</v>
      </c>
      <c r="Q21" s="22">
        <v>568040000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>
        <v>50000</v>
      </c>
      <c r="D24" s="16">
        <v>50000</v>
      </c>
      <c r="E24" s="16">
        <v>50000</v>
      </c>
      <c r="F24" s="16">
        <v>50000</v>
      </c>
      <c r="G24" s="16">
        <v>50000</v>
      </c>
      <c r="H24" s="16">
        <v>50000</v>
      </c>
      <c r="I24" s="16">
        <v>50000</v>
      </c>
      <c r="J24" s="16">
        <v>50000</v>
      </c>
      <c r="K24" s="16">
        <v>50000</v>
      </c>
      <c r="L24" s="16">
        <v>50000</v>
      </c>
      <c r="M24" s="16">
        <v>50000</v>
      </c>
      <c r="N24" s="17">
        <v>50000</v>
      </c>
      <c r="O24" s="27">
        <v>600000</v>
      </c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36526277</v>
      </c>
      <c r="D25" s="47">
        <f>+D5+D9+D15+D19+D24</f>
        <v>36526277</v>
      </c>
      <c r="E25" s="47">
        <f>+E5+E9+E15+E19+E24</f>
        <v>36526277</v>
      </c>
      <c r="F25" s="47">
        <f>+F5+F9+F15+F19+F24</f>
        <v>36526277</v>
      </c>
      <c r="G25" s="47">
        <f aca="true" t="shared" si="4" ref="G25:Q25">+G5+G9+G15+G19+G24</f>
        <v>36526277</v>
      </c>
      <c r="H25" s="47">
        <f t="shared" si="4"/>
        <v>36526277</v>
      </c>
      <c r="I25" s="47">
        <f>+I5+I9+I15+I19+I24</f>
        <v>36526277</v>
      </c>
      <c r="J25" s="47">
        <f>+J5+J9+J15+J19+J24</f>
        <v>36526277</v>
      </c>
      <c r="K25" s="47">
        <f>+K5+K9+K15+K19+K24</f>
        <v>36526277</v>
      </c>
      <c r="L25" s="47">
        <f>+L5+L9+L15+L19+L24</f>
        <v>36526277</v>
      </c>
      <c r="M25" s="47">
        <f t="shared" si="4"/>
        <v>36526277</v>
      </c>
      <c r="N25" s="48">
        <f t="shared" si="4"/>
        <v>36526193</v>
      </c>
      <c r="O25" s="49">
        <f t="shared" si="4"/>
        <v>438315240</v>
      </c>
      <c r="P25" s="47">
        <f t="shared" si="4"/>
        <v>480798670</v>
      </c>
      <c r="Q25" s="50">
        <f t="shared" si="4"/>
        <v>570712104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36267525</v>
      </c>
      <c r="D28" s="19">
        <v>36267525</v>
      </c>
      <c r="E28" s="19">
        <v>36267525</v>
      </c>
      <c r="F28" s="19">
        <v>36267525</v>
      </c>
      <c r="G28" s="19">
        <v>36267525</v>
      </c>
      <c r="H28" s="19">
        <v>36267525</v>
      </c>
      <c r="I28" s="19">
        <v>36267525</v>
      </c>
      <c r="J28" s="19">
        <v>36267525</v>
      </c>
      <c r="K28" s="19">
        <v>36267525</v>
      </c>
      <c r="L28" s="19">
        <v>36267525</v>
      </c>
      <c r="M28" s="19">
        <v>36267525</v>
      </c>
      <c r="N28" s="20">
        <v>36267465</v>
      </c>
      <c r="O28" s="29">
        <v>435210240</v>
      </c>
      <c r="P28" s="19">
        <v>478161000</v>
      </c>
      <c r="Q28" s="20">
        <v>568040000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36267525</v>
      </c>
      <c r="D32" s="30">
        <f>SUM(D28:D31)</f>
        <v>36267525</v>
      </c>
      <c r="E32" s="30">
        <f>SUM(E28:E31)</f>
        <v>36267525</v>
      </c>
      <c r="F32" s="30">
        <f>SUM(F28:F31)</f>
        <v>36267525</v>
      </c>
      <c r="G32" s="30">
        <f aca="true" t="shared" si="5" ref="G32:Q32">SUM(G28:G31)</f>
        <v>36267525</v>
      </c>
      <c r="H32" s="30">
        <f t="shared" si="5"/>
        <v>36267525</v>
      </c>
      <c r="I32" s="30">
        <f>SUM(I28:I31)</f>
        <v>36267525</v>
      </c>
      <c r="J32" s="30">
        <f>SUM(J28:J31)</f>
        <v>36267525</v>
      </c>
      <c r="K32" s="30">
        <f>SUM(K28:K31)</f>
        <v>36267525</v>
      </c>
      <c r="L32" s="30">
        <f>SUM(L28:L31)</f>
        <v>36267525</v>
      </c>
      <c r="M32" s="30">
        <f t="shared" si="5"/>
        <v>36267525</v>
      </c>
      <c r="N32" s="31">
        <f t="shared" si="5"/>
        <v>36267465</v>
      </c>
      <c r="O32" s="32">
        <f t="shared" si="5"/>
        <v>435210240</v>
      </c>
      <c r="P32" s="30">
        <f t="shared" si="5"/>
        <v>478161000</v>
      </c>
      <c r="Q32" s="33">
        <f t="shared" si="5"/>
        <v>568040000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258752</v>
      </c>
      <c r="D35" s="19">
        <v>258752</v>
      </c>
      <c r="E35" s="19">
        <v>258752</v>
      </c>
      <c r="F35" s="19">
        <v>258752</v>
      </c>
      <c r="G35" s="19">
        <v>258752</v>
      </c>
      <c r="H35" s="19">
        <v>258752</v>
      </c>
      <c r="I35" s="19">
        <v>258752</v>
      </c>
      <c r="J35" s="19">
        <v>258752</v>
      </c>
      <c r="K35" s="19">
        <v>258752</v>
      </c>
      <c r="L35" s="19">
        <v>258752</v>
      </c>
      <c r="M35" s="19">
        <v>258752</v>
      </c>
      <c r="N35" s="20">
        <v>258728</v>
      </c>
      <c r="O35" s="21">
        <v>3105000</v>
      </c>
      <c r="P35" s="19">
        <v>2637670</v>
      </c>
      <c r="Q35" s="22">
        <v>2672104</v>
      </c>
    </row>
    <row r="36" spans="1:17" ht="13.5">
      <c r="A36" s="56" t="s">
        <v>53</v>
      </c>
      <c r="B36" s="6"/>
      <c r="C36" s="57">
        <f>SUM(C32:C35)</f>
        <v>36526277</v>
      </c>
      <c r="D36" s="57">
        <f>SUM(D32:D35)</f>
        <v>36526277</v>
      </c>
      <c r="E36" s="57">
        <f>SUM(E32:E35)</f>
        <v>36526277</v>
      </c>
      <c r="F36" s="57">
        <f>SUM(F32:F35)</f>
        <v>36526277</v>
      </c>
      <c r="G36" s="57">
        <f aca="true" t="shared" si="6" ref="G36:Q36">SUM(G32:G35)</f>
        <v>36526277</v>
      </c>
      <c r="H36" s="57">
        <f t="shared" si="6"/>
        <v>36526277</v>
      </c>
      <c r="I36" s="57">
        <f>SUM(I32:I35)</f>
        <v>36526277</v>
      </c>
      <c r="J36" s="57">
        <f>SUM(J32:J35)</f>
        <v>36526277</v>
      </c>
      <c r="K36" s="57">
        <f>SUM(K32:K35)</f>
        <v>36526277</v>
      </c>
      <c r="L36" s="57">
        <f>SUM(L32:L35)</f>
        <v>36526277</v>
      </c>
      <c r="M36" s="57">
        <f t="shared" si="6"/>
        <v>36526277</v>
      </c>
      <c r="N36" s="58">
        <f t="shared" si="6"/>
        <v>36526193</v>
      </c>
      <c r="O36" s="59">
        <f t="shared" si="6"/>
        <v>438315240</v>
      </c>
      <c r="P36" s="57">
        <f t="shared" si="6"/>
        <v>480798670</v>
      </c>
      <c r="Q36" s="60">
        <f t="shared" si="6"/>
        <v>570712104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7109375" style="0" customWidth="1"/>
    <col min="3" max="17" width="9.7109375" style="0" customWidth="1"/>
  </cols>
  <sheetData>
    <row r="1" spans="1:17" ht="36" customHeight="1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738333</v>
      </c>
      <c r="D5" s="16">
        <f>SUM(D6:D8)</f>
        <v>738333</v>
      </c>
      <c r="E5" s="16">
        <f>SUM(E6:E8)</f>
        <v>738333</v>
      </c>
      <c r="F5" s="16">
        <f>SUM(F6:F8)</f>
        <v>738333</v>
      </c>
      <c r="G5" s="16">
        <f aca="true" t="shared" si="0" ref="G5:Q5">SUM(G6:G8)</f>
        <v>738333</v>
      </c>
      <c r="H5" s="16">
        <f t="shared" si="0"/>
        <v>738337</v>
      </c>
      <c r="I5" s="16">
        <f>SUM(I6:I8)</f>
        <v>738333</v>
      </c>
      <c r="J5" s="16">
        <f>SUM(J6:J8)</f>
        <v>738333</v>
      </c>
      <c r="K5" s="16">
        <f>SUM(K6:K8)</f>
        <v>738333</v>
      </c>
      <c r="L5" s="16">
        <f>SUM(L6:L8)</f>
        <v>738333</v>
      </c>
      <c r="M5" s="16">
        <f t="shared" si="0"/>
        <v>738333</v>
      </c>
      <c r="N5" s="17">
        <f>SUM(N6:N8)</f>
        <v>738333</v>
      </c>
      <c r="O5" s="18">
        <f t="shared" si="0"/>
        <v>8860000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738333</v>
      </c>
      <c r="D7" s="23">
        <v>738333</v>
      </c>
      <c r="E7" s="23">
        <v>738333</v>
      </c>
      <c r="F7" s="23">
        <v>738333</v>
      </c>
      <c r="G7" s="23">
        <v>738333</v>
      </c>
      <c r="H7" s="23">
        <v>738337</v>
      </c>
      <c r="I7" s="23">
        <v>738333</v>
      </c>
      <c r="J7" s="23">
        <v>738333</v>
      </c>
      <c r="K7" s="23">
        <v>738333</v>
      </c>
      <c r="L7" s="23">
        <v>738333</v>
      </c>
      <c r="M7" s="23">
        <v>738333</v>
      </c>
      <c r="N7" s="24">
        <v>738333</v>
      </c>
      <c r="O7" s="25">
        <v>8860000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1033333</v>
      </c>
      <c r="D9" s="16">
        <f>SUM(D10:D14)</f>
        <v>1033333</v>
      </c>
      <c r="E9" s="16">
        <f>SUM(E10:E14)</f>
        <v>1033333</v>
      </c>
      <c r="F9" s="16">
        <f>SUM(F10:F14)</f>
        <v>1033333</v>
      </c>
      <c r="G9" s="16">
        <f aca="true" t="shared" si="1" ref="G9:Q9">SUM(G10:G14)</f>
        <v>1033333</v>
      </c>
      <c r="H9" s="16">
        <f t="shared" si="1"/>
        <v>1033337</v>
      </c>
      <c r="I9" s="16">
        <f>SUM(I10:I14)</f>
        <v>1033333</v>
      </c>
      <c r="J9" s="16">
        <f>SUM(J10:J14)</f>
        <v>1033333</v>
      </c>
      <c r="K9" s="16">
        <f>SUM(K10:K14)</f>
        <v>1033333</v>
      </c>
      <c r="L9" s="16">
        <f>SUM(L10:L14)</f>
        <v>1033333</v>
      </c>
      <c r="M9" s="16">
        <f t="shared" si="1"/>
        <v>1033333</v>
      </c>
      <c r="N9" s="17">
        <f>SUM(N10:N14)</f>
        <v>1033333</v>
      </c>
      <c r="O9" s="27">
        <f t="shared" si="1"/>
        <v>12400000</v>
      </c>
      <c r="P9" s="16">
        <f t="shared" si="1"/>
        <v>8000000</v>
      </c>
      <c r="Q9" s="28">
        <f t="shared" si="1"/>
        <v>11000000</v>
      </c>
    </row>
    <row r="10" spans="1:17" ht="13.5">
      <c r="A10" s="3" t="s">
        <v>28</v>
      </c>
      <c r="B10" s="2"/>
      <c r="C10" s="19">
        <v>1033333</v>
      </c>
      <c r="D10" s="19">
        <v>1033333</v>
      </c>
      <c r="E10" s="19">
        <v>1033333</v>
      </c>
      <c r="F10" s="19">
        <v>1033333</v>
      </c>
      <c r="G10" s="19">
        <v>1033333</v>
      </c>
      <c r="H10" s="19">
        <v>1033337</v>
      </c>
      <c r="I10" s="19">
        <v>1033333</v>
      </c>
      <c r="J10" s="19">
        <v>1033333</v>
      </c>
      <c r="K10" s="19">
        <v>1033333</v>
      </c>
      <c r="L10" s="19">
        <v>1033333</v>
      </c>
      <c r="M10" s="19">
        <v>1033333</v>
      </c>
      <c r="N10" s="20">
        <v>1033333</v>
      </c>
      <c r="O10" s="21">
        <v>12400000</v>
      </c>
      <c r="P10" s="19">
        <v>8000000</v>
      </c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>
        <v>11000000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1826501</v>
      </c>
      <c r="D15" s="16">
        <f>SUM(D16:D18)</f>
        <v>1826501</v>
      </c>
      <c r="E15" s="16">
        <f>SUM(E16:E18)</f>
        <v>1826501</v>
      </c>
      <c r="F15" s="16">
        <f>SUM(F16:F18)</f>
        <v>1826501</v>
      </c>
      <c r="G15" s="16">
        <f aca="true" t="shared" si="2" ref="G15:Q15">SUM(G16:G18)</f>
        <v>1826501</v>
      </c>
      <c r="H15" s="16">
        <f t="shared" si="2"/>
        <v>1826489</v>
      </c>
      <c r="I15" s="16">
        <f>SUM(I16:I18)</f>
        <v>1826501</v>
      </c>
      <c r="J15" s="16">
        <f>SUM(J16:J18)</f>
        <v>1826501</v>
      </c>
      <c r="K15" s="16">
        <f>SUM(K16:K18)</f>
        <v>1826501</v>
      </c>
      <c r="L15" s="16">
        <f>SUM(L16:L18)</f>
        <v>1826501</v>
      </c>
      <c r="M15" s="16">
        <f t="shared" si="2"/>
        <v>1826501</v>
      </c>
      <c r="N15" s="17">
        <f>SUM(N16:N18)</f>
        <v>1826501</v>
      </c>
      <c r="O15" s="27">
        <f t="shared" si="2"/>
        <v>21918000</v>
      </c>
      <c r="P15" s="16">
        <f t="shared" si="2"/>
        <v>28000000</v>
      </c>
      <c r="Q15" s="28">
        <f t="shared" si="2"/>
        <v>27000000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>
        <v>10500000</v>
      </c>
    </row>
    <row r="17" spans="1:17" ht="13.5">
      <c r="A17" s="3" t="s">
        <v>35</v>
      </c>
      <c r="B17" s="2"/>
      <c r="C17" s="19">
        <v>1826501</v>
      </c>
      <c r="D17" s="19">
        <v>1826501</v>
      </c>
      <c r="E17" s="19">
        <v>1826501</v>
      </c>
      <c r="F17" s="19">
        <v>1826501</v>
      </c>
      <c r="G17" s="19">
        <v>1826501</v>
      </c>
      <c r="H17" s="19">
        <v>1826489</v>
      </c>
      <c r="I17" s="19">
        <v>1826501</v>
      </c>
      <c r="J17" s="19">
        <v>1826501</v>
      </c>
      <c r="K17" s="19">
        <v>1826501</v>
      </c>
      <c r="L17" s="19">
        <v>1826501</v>
      </c>
      <c r="M17" s="19">
        <v>1826501</v>
      </c>
      <c r="N17" s="20">
        <v>1826501</v>
      </c>
      <c r="O17" s="21">
        <v>21918000</v>
      </c>
      <c r="P17" s="19">
        <v>28000000</v>
      </c>
      <c r="Q17" s="22">
        <v>16500000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2016668</v>
      </c>
      <c r="D19" s="16">
        <f>SUM(D20:D23)</f>
        <v>2016668</v>
      </c>
      <c r="E19" s="16">
        <f>SUM(E20:E23)</f>
        <v>2016668</v>
      </c>
      <c r="F19" s="16">
        <f>SUM(F20:F23)</f>
        <v>2016668</v>
      </c>
      <c r="G19" s="16">
        <f aca="true" t="shared" si="3" ref="G19:Q19">SUM(G20:G23)</f>
        <v>2016668</v>
      </c>
      <c r="H19" s="16">
        <f t="shared" si="3"/>
        <v>2016652</v>
      </c>
      <c r="I19" s="16">
        <f>SUM(I20:I23)</f>
        <v>2016668</v>
      </c>
      <c r="J19" s="16">
        <f>SUM(J20:J23)</f>
        <v>2016668</v>
      </c>
      <c r="K19" s="16">
        <f>SUM(K20:K23)</f>
        <v>2016668</v>
      </c>
      <c r="L19" s="16">
        <f>SUM(L20:L23)</f>
        <v>2016668</v>
      </c>
      <c r="M19" s="16">
        <f t="shared" si="3"/>
        <v>2016668</v>
      </c>
      <c r="N19" s="17">
        <f>SUM(N20:N23)</f>
        <v>2016668</v>
      </c>
      <c r="O19" s="27">
        <f t="shared" si="3"/>
        <v>24200000</v>
      </c>
      <c r="P19" s="16">
        <f t="shared" si="3"/>
        <v>30000000</v>
      </c>
      <c r="Q19" s="28">
        <f t="shared" si="3"/>
        <v>15000000</v>
      </c>
    </row>
    <row r="20" spans="1:17" ht="13.5">
      <c r="A20" s="3" t="s">
        <v>38</v>
      </c>
      <c r="B20" s="2"/>
      <c r="C20" s="19">
        <v>2000001</v>
      </c>
      <c r="D20" s="19">
        <v>2000001</v>
      </c>
      <c r="E20" s="19">
        <v>2000001</v>
      </c>
      <c r="F20" s="19">
        <v>2000001</v>
      </c>
      <c r="G20" s="19">
        <v>2000001</v>
      </c>
      <c r="H20" s="19">
        <v>1999989</v>
      </c>
      <c r="I20" s="19">
        <v>2000001</v>
      </c>
      <c r="J20" s="19">
        <v>2000001</v>
      </c>
      <c r="K20" s="19">
        <v>2000001</v>
      </c>
      <c r="L20" s="19">
        <v>2000001</v>
      </c>
      <c r="M20" s="19">
        <v>2000001</v>
      </c>
      <c r="N20" s="20">
        <v>2000001</v>
      </c>
      <c r="O20" s="21">
        <v>24000000</v>
      </c>
      <c r="P20" s="19">
        <v>30000000</v>
      </c>
      <c r="Q20" s="22">
        <v>15000000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16667</v>
      </c>
      <c r="D23" s="19">
        <v>16667</v>
      </c>
      <c r="E23" s="19">
        <v>16667</v>
      </c>
      <c r="F23" s="19">
        <v>16667</v>
      </c>
      <c r="G23" s="19">
        <v>16667</v>
      </c>
      <c r="H23" s="19">
        <v>16663</v>
      </c>
      <c r="I23" s="19">
        <v>16667</v>
      </c>
      <c r="J23" s="19">
        <v>16667</v>
      </c>
      <c r="K23" s="19">
        <v>16667</v>
      </c>
      <c r="L23" s="19">
        <v>16667</v>
      </c>
      <c r="M23" s="19">
        <v>16667</v>
      </c>
      <c r="N23" s="20">
        <v>16667</v>
      </c>
      <c r="O23" s="21">
        <v>200000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5614835</v>
      </c>
      <c r="D25" s="47">
        <f>+D5+D9+D15+D19+D24</f>
        <v>5614835</v>
      </c>
      <c r="E25" s="47">
        <f>+E5+E9+E15+E19+E24</f>
        <v>5614835</v>
      </c>
      <c r="F25" s="47">
        <f>+F5+F9+F15+F19+F24</f>
        <v>5614835</v>
      </c>
      <c r="G25" s="47">
        <f aca="true" t="shared" si="4" ref="G25:Q25">+G5+G9+G15+G19+G24</f>
        <v>5614835</v>
      </c>
      <c r="H25" s="47">
        <f t="shared" si="4"/>
        <v>5614815</v>
      </c>
      <c r="I25" s="47">
        <f>+I5+I9+I15+I19+I24</f>
        <v>5614835</v>
      </c>
      <c r="J25" s="47">
        <f>+J5+J9+J15+J19+J24</f>
        <v>5614835</v>
      </c>
      <c r="K25" s="47">
        <f>+K5+K9+K15+K19+K24</f>
        <v>5614835</v>
      </c>
      <c r="L25" s="47">
        <f>+L5+L9+L15+L19+L24</f>
        <v>5614835</v>
      </c>
      <c r="M25" s="47">
        <f t="shared" si="4"/>
        <v>5614835</v>
      </c>
      <c r="N25" s="48">
        <f t="shared" si="4"/>
        <v>5614835</v>
      </c>
      <c r="O25" s="49">
        <f t="shared" si="4"/>
        <v>67378000</v>
      </c>
      <c r="P25" s="47">
        <f t="shared" si="4"/>
        <v>66000000</v>
      </c>
      <c r="Q25" s="50">
        <f t="shared" si="4"/>
        <v>53000000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4409835</v>
      </c>
      <c r="D28" s="19">
        <v>4409835</v>
      </c>
      <c r="E28" s="19">
        <v>4409835</v>
      </c>
      <c r="F28" s="19">
        <v>4409835</v>
      </c>
      <c r="G28" s="19">
        <v>4409835</v>
      </c>
      <c r="H28" s="19">
        <v>4409815</v>
      </c>
      <c r="I28" s="19">
        <v>4409835</v>
      </c>
      <c r="J28" s="19">
        <v>4409835</v>
      </c>
      <c r="K28" s="19">
        <v>4409835</v>
      </c>
      <c r="L28" s="19">
        <v>4409835</v>
      </c>
      <c r="M28" s="19">
        <v>4409835</v>
      </c>
      <c r="N28" s="20">
        <v>4409835</v>
      </c>
      <c r="O28" s="29">
        <v>52918000</v>
      </c>
      <c r="P28" s="19">
        <v>61000000</v>
      </c>
      <c r="Q28" s="20">
        <v>32000000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>
        <v>11000000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4409835</v>
      </c>
      <c r="D32" s="30">
        <f>SUM(D28:D31)</f>
        <v>4409835</v>
      </c>
      <c r="E32" s="30">
        <f>SUM(E28:E31)</f>
        <v>4409835</v>
      </c>
      <c r="F32" s="30">
        <f>SUM(F28:F31)</f>
        <v>4409835</v>
      </c>
      <c r="G32" s="30">
        <f aca="true" t="shared" si="5" ref="G32:Q32">SUM(G28:G31)</f>
        <v>4409835</v>
      </c>
      <c r="H32" s="30">
        <f t="shared" si="5"/>
        <v>4409815</v>
      </c>
      <c r="I32" s="30">
        <f>SUM(I28:I31)</f>
        <v>4409835</v>
      </c>
      <c r="J32" s="30">
        <f>SUM(J28:J31)</f>
        <v>4409835</v>
      </c>
      <c r="K32" s="30">
        <f>SUM(K28:K31)</f>
        <v>4409835</v>
      </c>
      <c r="L32" s="30">
        <f>SUM(L28:L31)</f>
        <v>4409835</v>
      </c>
      <c r="M32" s="30">
        <f t="shared" si="5"/>
        <v>4409835</v>
      </c>
      <c r="N32" s="31">
        <f t="shared" si="5"/>
        <v>4409835</v>
      </c>
      <c r="O32" s="32">
        <f t="shared" si="5"/>
        <v>52918000</v>
      </c>
      <c r="P32" s="30">
        <f t="shared" si="5"/>
        <v>61000000</v>
      </c>
      <c r="Q32" s="33">
        <f t="shared" si="5"/>
        <v>43000000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4409835</v>
      </c>
      <c r="D36" s="57">
        <f>SUM(D32:D35)</f>
        <v>4409835</v>
      </c>
      <c r="E36" s="57">
        <f>SUM(E32:E35)</f>
        <v>4409835</v>
      </c>
      <c r="F36" s="57">
        <f>SUM(F32:F35)</f>
        <v>4409835</v>
      </c>
      <c r="G36" s="57">
        <f aca="true" t="shared" si="6" ref="G36:Q36">SUM(G32:G35)</f>
        <v>4409835</v>
      </c>
      <c r="H36" s="57">
        <f t="shared" si="6"/>
        <v>4409815</v>
      </c>
      <c r="I36" s="57">
        <f>SUM(I32:I35)</f>
        <v>4409835</v>
      </c>
      <c r="J36" s="57">
        <f>SUM(J32:J35)</f>
        <v>4409835</v>
      </c>
      <c r="K36" s="57">
        <f>SUM(K32:K35)</f>
        <v>4409835</v>
      </c>
      <c r="L36" s="57">
        <f>SUM(L32:L35)</f>
        <v>4409835</v>
      </c>
      <c r="M36" s="57">
        <f t="shared" si="6"/>
        <v>4409835</v>
      </c>
      <c r="N36" s="58">
        <f t="shared" si="6"/>
        <v>4409835</v>
      </c>
      <c r="O36" s="59">
        <f t="shared" si="6"/>
        <v>52918000</v>
      </c>
      <c r="P36" s="57">
        <f t="shared" si="6"/>
        <v>61000000</v>
      </c>
      <c r="Q36" s="60">
        <f t="shared" si="6"/>
        <v>43000000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-791768</v>
      </c>
      <c r="D5" s="16">
        <f>SUM(D6:D8)</f>
        <v>-791768</v>
      </c>
      <c r="E5" s="16">
        <f>SUM(E6:E8)</f>
        <v>-791768</v>
      </c>
      <c r="F5" s="16">
        <f>SUM(F6:F8)</f>
        <v>-791768</v>
      </c>
      <c r="G5" s="16">
        <f aca="true" t="shared" si="0" ref="G5:Q5">SUM(G6:G8)</f>
        <v>-791768</v>
      </c>
      <c r="H5" s="16">
        <f t="shared" si="0"/>
        <v>-791775</v>
      </c>
      <c r="I5" s="16">
        <f>SUM(I6:I8)</f>
        <v>-791768</v>
      </c>
      <c r="J5" s="16">
        <f>SUM(J6:J8)</f>
        <v>-791768</v>
      </c>
      <c r="K5" s="16">
        <f>SUM(K6:K8)</f>
        <v>-791768</v>
      </c>
      <c r="L5" s="16">
        <f>SUM(L6:L8)</f>
        <v>-791768</v>
      </c>
      <c r="M5" s="16">
        <f t="shared" si="0"/>
        <v>-791768</v>
      </c>
      <c r="N5" s="17">
        <f>SUM(N6:N8)</f>
        <v>-791768</v>
      </c>
      <c r="O5" s="18">
        <f t="shared" si="0"/>
        <v>-9501223</v>
      </c>
      <c r="P5" s="16">
        <f t="shared" si="0"/>
        <v>-16180189</v>
      </c>
      <c r="Q5" s="17">
        <f t="shared" si="0"/>
        <v>-17053919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-791768</v>
      </c>
      <c r="D7" s="23">
        <v>-791768</v>
      </c>
      <c r="E7" s="23">
        <v>-791768</v>
      </c>
      <c r="F7" s="23">
        <v>-791768</v>
      </c>
      <c r="G7" s="23">
        <v>-791768</v>
      </c>
      <c r="H7" s="23">
        <v>-791775</v>
      </c>
      <c r="I7" s="23">
        <v>-791768</v>
      </c>
      <c r="J7" s="23">
        <v>-791768</v>
      </c>
      <c r="K7" s="23">
        <v>-791768</v>
      </c>
      <c r="L7" s="23">
        <v>-791768</v>
      </c>
      <c r="M7" s="23">
        <v>-791768</v>
      </c>
      <c r="N7" s="24">
        <v>-791768</v>
      </c>
      <c r="O7" s="25">
        <v>-9501223</v>
      </c>
      <c r="P7" s="23">
        <v>-16180189</v>
      </c>
      <c r="Q7" s="26">
        <v>-17053919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25060960</v>
      </c>
      <c r="D9" s="16">
        <f>SUM(D10:D14)</f>
        <v>25060960</v>
      </c>
      <c r="E9" s="16">
        <f>SUM(E10:E14)</f>
        <v>25060960</v>
      </c>
      <c r="F9" s="16">
        <f>SUM(F10:F14)</f>
        <v>25060960</v>
      </c>
      <c r="G9" s="16">
        <f aca="true" t="shared" si="1" ref="G9:Q9">SUM(G10:G14)</f>
        <v>25060960</v>
      </c>
      <c r="H9" s="16">
        <f t="shared" si="1"/>
        <v>25060961</v>
      </c>
      <c r="I9" s="16">
        <f>SUM(I10:I14)</f>
        <v>25060960</v>
      </c>
      <c r="J9" s="16">
        <f>SUM(J10:J14)</f>
        <v>25060960</v>
      </c>
      <c r="K9" s="16">
        <f>SUM(K10:K14)</f>
        <v>25060960</v>
      </c>
      <c r="L9" s="16">
        <f>SUM(L10:L14)</f>
        <v>25060960</v>
      </c>
      <c r="M9" s="16">
        <f t="shared" si="1"/>
        <v>25060960</v>
      </c>
      <c r="N9" s="17">
        <f>SUM(N10:N14)</f>
        <v>25060960</v>
      </c>
      <c r="O9" s="27">
        <f t="shared" si="1"/>
        <v>300731521</v>
      </c>
      <c r="P9" s="16">
        <f t="shared" si="1"/>
        <v>11579139</v>
      </c>
      <c r="Q9" s="28">
        <f t="shared" si="1"/>
        <v>12204412</v>
      </c>
    </row>
    <row r="10" spans="1:17" ht="13.5">
      <c r="A10" s="3" t="s">
        <v>28</v>
      </c>
      <c r="B10" s="2"/>
      <c r="C10" s="19">
        <v>24535380</v>
      </c>
      <c r="D10" s="19">
        <v>24535380</v>
      </c>
      <c r="E10" s="19">
        <v>24535380</v>
      </c>
      <c r="F10" s="19">
        <v>24535380</v>
      </c>
      <c r="G10" s="19">
        <v>24535380</v>
      </c>
      <c r="H10" s="19">
        <v>24535381</v>
      </c>
      <c r="I10" s="19">
        <v>24535380</v>
      </c>
      <c r="J10" s="19">
        <v>24535380</v>
      </c>
      <c r="K10" s="19">
        <v>24535380</v>
      </c>
      <c r="L10" s="19">
        <v>24535380</v>
      </c>
      <c r="M10" s="19">
        <v>24535380</v>
      </c>
      <c r="N10" s="20">
        <v>24535380</v>
      </c>
      <c r="O10" s="21">
        <v>294424561</v>
      </c>
      <c r="P10" s="19">
        <v>4931603</v>
      </c>
      <c r="Q10" s="22">
        <v>5197909</v>
      </c>
    </row>
    <row r="11" spans="1:17" ht="13.5">
      <c r="A11" s="3" t="s">
        <v>29</v>
      </c>
      <c r="B11" s="2"/>
      <c r="C11" s="19">
        <v>525580</v>
      </c>
      <c r="D11" s="19">
        <v>525580</v>
      </c>
      <c r="E11" s="19">
        <v>525580</v>
      </c>
      <c r="F11" s="19">
        <v>525580</v>
      </c>
      <c r="G11" s="19">
        <v>525580</v>
      </c>
      <c r="H11" s="19">
        <v>525580</v>
      </c>
      <c r="I11" s="19">
        <v>525580</v>
      </c>
      <c r="J11" s="19">
        <v>525580</v>
      </c>
      <c r="K11" s="19">
        <v>525580</v>
      </c>
      <c r="L11" s="19">
        <v>525580</v>
      </c>
      <c r="M11" s="19">
        <v>525580</v>
      </c>
      <c r="N11" s="20">
        <v>525580</v>
      </c>
      <c r="O11" s="21">
        <v>6306960</v>
      </c>
      <c r="P11" s="19">
        <v>6647536</v>
      </c>
      <c r="Q11" s="22">
        <v>7006503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2442758</v>
      </c>
      <c r="D15" s="16">
        <f>SUM(D16:D18)</f>
        <v>2442758</v>
      </c>
      <c r="E15" s="16">
        <f>SUM(E16:E18)</f>
        <v>2442758</v>
      </c>
      <c r="F15" s="16">
        <f>SUM(F16:F18)</f>
        <v>2442758</v>
      </c>
      <c r="G15" s="16">
        <f aca="true" t="shared" si="2" ref="G15:Q15">SUM(G16:G18)</f>
        <v>2442758</v>
      </c>
      <c r="H15" s="16">
        <f t="shared" si="2"/>
        <v>2442762</v>
      </c>
      <c r="I15" s="16">
        <f>SUM(I16:I18)</f>
        <v>2442758</v>
      </c>
      <c r="J15" s="16">
        <f>SUM(J16:J18)</f>
        <v>2442758</v>
      </c>
      <c r="K15" s="16">
        <f>SUM(K16:K18)</f>
        <v>2442758</v>
      </c>
      <c r="L15" s="16">
        <f>SUM(L16:L18)</f>
        <v>2442758</v>
      </c>
      <c r="M15" s="16">
        <f t="shared" si="2"/>
        <v>2442758</v>
      </c>
      <c r="N15" s="17">
        <f>SUM(N16:N18)</f>
        <v>2442758</v>
      </c>
      <c r="O15" s="27">
        <f t="shared" si="2"/>
        <v>29313100</v>
      </c>
      <c r="P15" s="16">
        <f t="shared" si="2"/>
        <v>30896007</v>
      </c>
      <c r="Q15" s="28">
        <f t="shared" si="2"/>
        <v>32564391</v>
      </c>
    </row>
    <row r="16" spans="1:17" ht="13.5">
      <c r="A16" s="3" t="s">
        <v>34</v>
      </c>
      <c r="B16" s="2"/>
      <c r="C16" s="19">
        <v>942758</v>
      </c>
      <c r="D16" s="19">
        <v>942758</v>
      </c>
      <c r="E16" s="19">
        <v>942758</v>
      </c>
      <c r="F16" s="19">
        <v>942758</v>
      </c>
      <c r="G16" s="19">
        <v>942758</v>
      </c>
      <c r="H16" s="19">
        <v>942762</v>
      </c>
      <c r="I16" s="19">
        <v>942758</v>
      </c>
      <c r="J16" s="19">
        <v>942758</v>
      </c>
      <c r="K16" s="19">
        <v>942758</v>
      </c>
      <c r="L16" s="19">
        <v>942758</v>
      </c>
      <c r="M16" s="19">
        <v>942758</v>
      </c>
      <c r="N16" s="20">
        <v>942758</v>
      </c>
      <c r="O16" s="21">
        <v>11313100</v>
      </c>
      <c r="P16" s="19">
        <v>11924007</v>
      </c>
      <c r="Q16" s="22">
        <v>12567903</v>
      </c>
    </row>
    <row r="17" spans="1:17" ht="13.5">
      <c r="A17" s="3" t="s">
        <v>35</v>
      </c>
      <c r="B17" s="2"/>
      <c r="C17" s="19">
        <v>1500000</v>
      </c>
      <c r="D17" s="19">
        <v>1500000</v>
      </c>
      <c r="E17" s="19">
        <v>1500000</v>
      </c>
      <c r="F17" s="19">
        <v>1500000</v>
      </c>
      <c r="G17" s="19">
        <v>1500000</v>
      </c>
      <c r="H17" s="19">
        <v>1500000</v>
      </c>
      <c r="I17" s="19">
        <v>1500000</v>
      </c>
      <c r="J17" s="19">
        <v>1500000</v>
      </c>
      <c r="K17" s="19">
        <v>1500000</v>
      </c>
      <c r="L17" s="19">
        <v>1500000</v>
      </c>
      <c r="M17" s="19">
        <v>1500000</v>
      </c>
      <c r="N17" s="20">
        <v>1500000</v>
      </c>
      <c r="O17" s="21">
        <v>18000000</v>
      </c>
      <c r="P17" s="19">
        <v>18972000</v>
      </c>
      <c r="Q17" s="22">
        <v>19996488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16667</v>
      </c>
      <c r="D19" s="16">
        <f>SUM(D20:D23)</f>
        <v>16667</v>
      </c>
      <c r="E19" s="16">
        <f>SUM(E20:E23)</f>
        <v>16667</v>
      </c>
      <c r="F19" s="16">
        <f>SUM(F20:F23)</f>
        <v>16667</v>
      </c>
      <c r="G19" s="16">
        <f aca="true" t="shared" si="3" ref="G19:Q19">SUM(G20:G23)</f>
        <v>16667</v>
      </c>
      <c r="H19" s="16">
        <f t="shared" si="3"/>
        <v>16663</v>
      </c>
      <c r="I19" s="16">
        <f>SUM(I20:I23)</f>
        <v>16667</v>
      </c>
      <c r="J19" s="16">
        <f>SUM(J20:J23)</f>
        <v>16667</v>
      </c>
      <c r="K19" s="16">
        <f>SUM(K20:K23)</f>
        <v>16667</v>
      </c>
      <c r="L19" s="16">
        <f>SUM(L20:L23)</f>
        <v>16667</v>
      </c>
      <c r="M19" s="16">
        <f t="shared" si="3"/>
        <v>16667</v>
      </c>
      <c r="N19" s="17">
        <f>SUM(N20:N23)</f>
        <v>16667</v>
      </c>
      <c r="O19" s="27">
        <f t="shared" si="3"/>
        <v>200000</v>
      </c>
      <c r="P19" s="16">
        <f t="shared" si="3"/>
        <v>210800</v>
      </c>
      <c r="Q19" s="28">
        <f t="shared" si="3"/>
        <v>222183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16667</v>
      </c>
      <c r="D23" s="19">
        <v>16667</v>
      </c>
      <c r="E23" s="19">
        <v>16667</v>
      </c>
      <c r="F23" s="19">
        <v>16667</v>
      </c>
      <c r="G23" s="19">
        <v>16667</v>
      </c>
      <c r="H23" s="19">
        <v>16663</v>
      </c>
      <c r="I23" s="19">
        <v>16667</v>
      </c>
      <c r="J23" s="19">
        <v>16667</v>
      </c>
      <c r="K23" s="19">
        <v>16667</v>
      </c>
      <c r="L23" s="19">
        <v>16667</v>
      </c>
      <c r="M23" s="19">
        <v>16667</v>
      </c>
      <c r="N23" s="20">
        <v>16667</v>
      </c>
      <c r="O23" s="21">
        <v>200000</v>
      </c>
      <c r="P23" s="19">
        <v>210800</v>
      </c>
      <c r="Q23" s="22">
        <v>222183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26728617</v>
      </c>
      <c r="D25" s="47">
        <f>+D5+D9+D15+D19+D24</f>
        <v>26728617</v>
      </c>
      <c r="E25" s="47">
        <f>+E5+E9+E15+E19+E24</f>
        <v>26728617</v>
      </c>
      <c r="F25" s="47">
        <f>+F5+F9+F15+F19+F24</f>
        <v>26728617</v>
      </c>
      <c r="G25" s="47">
        <f aca="true" t="shared" si="4" ref="G25:Q25">+G5+G9+G15+G19+G24</f>
        <v>26728617</v>
      </c>
      <c r="H25" s="47">
        <f t="shared" si="4"/>
        <v>26728611</v>
      </c>
      <c r="I25" s="47">
        <f>+I5+I9+I15+I19+I24</f>
        <v>26728617</v>
      </c>
      <c r="J25" s="47">
        <f>+J5+J9+J15+J19+J24</f>
        <v>26728617</v>
      </c>
      <c r="K25" s="47">
        <f>+K5+K9+K15+K19+K24</f>
        <v>26728617</v>
      </c>
      <c r="L25" s="47">
        <f>+L5+L9+L15+L19+L24</f>
        <v>26728617</v>
      </c>
      <c r="M25" s="47">
        <f t="shared" si="4"/>
        <v>26728617</v>
      </c>
      <c r="N25" s="48">
        <f t="shared" si="4"/>
        <v>26728617</v>
      </c>
      <c r="O25" s="49">
        <f t="shared" si="4"/>
        <v>320743398</v>
      </c>
      <c r="P25" s="47">
        <f t="shared" si="4"/>
        <v>26505757</v>
      </c>
      <c r="Q25" s="50">
        <f t="shared" si="4"/>
        <v>27937067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2373409</v>
      </c>
      <c r="D28" s="19">
        <v>2373409</v>
      </c>
      <c r="E28" s="19">
        <v>2373409</v>
      </c>
      <c r="F28" s="19">
        <v>2373409</v>
      </c>
      <c r="G28" s="19">
        <v>2373409</v>
      </c>
      <c r="H28" s="19">
        <v>2373401</v>
      </c>
      <c r="I28" s="19">
        <v>2373409</v>
      </c>
      <c r="J28" s="19">
        <v>2373409</v>
      </c>
      <c r="K28" s="19">
        <v>2373409</v>
      </c>
      <c r="L28" s="19">
        <v>2373409</v>
      </c>
      <c r="M28" s="19">
        <v>2373409</v>
      </c>
      <c r="N28" s="20">
        <v>2373409</v>
      </c>
      <c r="O28" s="29">
        <v>28480900</v>
      </c>
      <c r="P28" s="19">
        <v>30018869</v>
      </c>
      <c r="Q28" s="20">
        <v>31639888</v>
      </c>
    </row>
    <row r="29" spans="1:17" ht="13.5">
      <c r="A29" s="52" t="s">
        <v>47</v>
      </c>
      <c r="B29" s="2"/>
      <c r="C29" s="19">
        <v>35833</v>
      </c>
      <c r="D29" s="19">
        <v>35833</v>
      </c>
      <c r="E29" s="19">
        <v>35833</v>
      </c>
      <c r="F29" s="19">
        <v>35833</v>
      </c>
      <c r="G29" s="19">
        <v>35833</v>
      </c>
      <c r="H29" s="19">
        <v>35837</v>
      </c>
      <c r="I29" s="19">
        <v>35833</v>
      </c>
      <c r="J29" s="19">
        <v>35833</v>
      </c>
      <c r="K29" s="19">
        <v>35833</v>
      </c>
      <c r="L29" s="19">
        <v>35833</v>
      </c>
      <c r="M29" s="19">
        <v>35833</v>
      </c>
      <c r="N29" s="20">
        <v>35833</v>
      </c>
      <c r="O29" s="21">
        <v>430000</v>
      </c>
      <c r="P29" s="19">
        <v>453220</v>
      </c>
      <c r="Q29" s="22">
        <v>477693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2409242</v>
      </c>
      <c r="D32" s="30">
        <f>SUM(D28:D31)</f>
        <v>2409242</v>
      </c>
      <c r="E32" s="30">
        <f>SUM(E28:E31)</f>
        <v>2409242</v>
      </c>
      <c r="F32" s="30">
        <f>SUM(F28:F31)</f>
        <v>2409242</v>
      </c>
      <c r="G32" s="30">
        <f aca="true" t="shared" si="5" ref="G32:Q32">SUM(G28:G31)</f>
        <v>2409242</v>
      </c>
      <c r="H32" s="30">
        <f t="shared" si="5"/>
        <v>2409238</v>
      </c>
      <c r="I32" s="30">
        <f>SUM(I28:I31)</f>
        <v>2409242</v>
      </c>
      <c r="J32" s="30">
        <f>SUM(J28:J31)</f>
        <v>2409242</v>
      </c>
      <c r="K32" s="30">
        <f>SUM(K28:K31)</f>
        <v>2409242</v>
      </c>
      <c r="L32" s="30">
        <f>SUM(L28:L31)</f>
        <v>2409242</v>
      </c>
      <c r="M32" s="30">
        <f t="shared" si="5"/>
        <v>2409242</v>
      </c>
      <c r="N32" s="31">
        <f t="shared" si="5"/>
        <v>2409242</v>
      </c>
      <c r="O32" s="32">
        <f t="shared" si="5"/>
        <v>28910900</v>
      </c>
      <c r="P32" s="30">
        <f t="shared" si="5"/>
        <v>30472089</v>
      </c>
      <c r="Q32" s="33">
        <f t="shared" si="5"/>
        <v>32117581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118000</v>
      </c>
      <c r="D35" s="19">
        <v>118000</v>
      </c>
      <c r="E35" s="19">
        <v>118000</v>
      </c>
      <c r="F35" s="19">
        <v>118000</v>
      </c>
      <c r="G35" s="19">
        <v>118000</v>
      </c>
      <c r="H35" s="19">
        <v>118000</v>
      </c>
      <c r="I35" s="19">
        <v>118000</v>
      </c>
      <c r="J35" s="19">
        <v>118000</v>
      </c>
      <c r="K35" s="19">
        <v>118000</v>
      </c>
      <c r="L35" s="19">
        <v>118000</v>
      </c>
      <c r="M35" s="19">
        <v>118000</v>
      </c>
      <c r="N35" s="20">
        <v>118000</v>
      </c>
      <c r="O35" s="21">
        <v>1416000</v>
      </c>
      <c r="P35" s="19">
        <v>1543056</v>
      </c>
      <c r="Q35" s="22">
        <v>1626381</v>
      </c>
    </row>
    <row r="36" spans="1:17" ht="13.5">
      <c r="A36" s="56" t="s">
        <v>53</v>
      </c>
      <c r="B36" s="6"/>
      <c r="C36" s="57">
        <f>SUM(C32:C35)</f>
        <v>2527242</v>
      </c>
      <c r="D36" s="57">
        <f>SUM(D32:D35)</f>
        <v>2527242</v>
      </c>
      <c r="E36" s="57">
        <f>SUM(E32:E35)</f>
        <v>2527242</v>
      </c>
      <c r="F36" s="57">
        <f>SUM(F32:F35)</f>
        <v>2527242</v>
      </c>
      <c r="G36" s="57">
        <f aca="true" t="shared" si="6" ref="G36:Q36">SUM(G32:G35)</f>
        <v>2527242</v>
      </c>
      <c r="H36" s="57">
        <f t="shared" si="6"/>
        <v>2527238</v>
      </c>
      <c r="I36" s="57">
        <f>SUM(I32:I35)</f>
        <v>2527242</v>
      </c>
      <c r="J36" s="57">
        <f>SUM(J32:J35)</f>
        <v>2527242</v>
      </c>
      <c r="K36" s="57">
        <f>SUM(K32:K35)</f>
        <v>2527242</v>
      </c>
      <c r="L36" s="57">
        <f>SUM(L32:L35)</f>
        <v>2527242</v>
      </c>
      <c r="M36" s="57">
        <f t="shared" si="6"/>
        <v>2527242</v>
      </c>
      <c r="N36" s="58">
        <f t="shared" si="6"/>
        <v>2527242</v>
      </c>
      <c r="O36" s="59">
        <f t="shared" si="6"/>
        <v>30326900</v>
      </c>
      <c r="P36" s="57">
        <f t="shared" si="6"/>
        <v>32015145</v>
      </c>
      <c r="Q36" s="60">
        <f t="shared" si="6"/>
        <v>33743962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17125085</v>
      </c>
      <c r="D5" s="16">
        <f>SUM(D6:D8)</f>
        <v>17125085</v>
      </c>
      <c r="E5" s="16">
        <f>SUM(E6:E8)</f>
        <v>17125090</v>
      </c>
      <c r="F5" s="16">
        <f>SUM(F6:F8)</f>
        <v>17125090</v>
      </c>
      <c r="G5" s="16">
        <f aca="true" t="shared" si="0" ref="G5:Q5">SUM(G6:G8)</f>
        <v>17125090</v>
      </c>
      <c r="H5" s="16">
        <f t="shared" si="0"/>
        <v>17125077</v>
      </c>
      <c r="I5" s="16">
        <f>SUM(I6:I8)</f>
        <v>17125090</v>
      </c>
      <c r="J5" s="16">
        <f>SUM(J6:J8)</f>
        <v>17125090</v>
      </c>
      <c r="K5" s="16">
        <f>SUM(K6:K8)</f>
        <v>17125090</v>
      </c>
      <c r="L5" s="16">
        <f>SUM(L6:L8)</f>
        <v>17125090</v>
      </c>
      <c r="M5" s="16">
        <f t="shared" si="0"/>
        <v>17125090</v>
      </c>
      <c r="N5" s="17">
        <f>SUM(N6:N8)</f>
        <v>17125090</v>
      </c>
      <c r="O5" s="18">
        <f t="shared" si="0"/>
        <v>205501066</v>
      </c>
      <c r="P5" s="16">
        <f t="shared" si="0"/>
        <v>218908746</v>
      </c>
      <c r="Q5" s="17">
        <f t="shared" si="0"/>
        <v>229466071</v>
      </c>
    </row>
    <row r="6" spans="1:17" ht="13.5">
      <c r="A6" s="3" t="s">
        <v>24</v>
      </c>
      <c r="B6" s="2"/>
      <c r="C6" s="19">
        <v>228757</v>
      </c>
      <c r="D6" s="19">
        <v>228757</v>
      </c>
      <c r="E6" s="19">
        <v>228757</v>
      </c>
      <c r="F6" s="19">
        <v>228757</v>
      </c>
      <c r="G6" s="19">
        <v>228757</v>
      </c>
      <c r="H6" s="19">
        <v>228749</v>
      </c>
      <c r="I6" s="19">
        <v>228757</v>
      </c>
      <c r="J6" s="19">
        <v>228757</v>
      </c>
      <c r="K6" s="19">
        <v>228757</v>
      </c>
      <c r="L6" s="19">
        <v>228757</v>
      </c>
      <c r="M6" s="19">
        <v>228757</v>
      </c>
      <c r="N6" s="20">
        <v>228757</v>
      </c>
      <c r="O6" s="21">
        <v>2745075</v>
      </c>
      <c r="P6" s="19">
        <v>2755077</v>
      </c>
      <c r="Q6" s="22">
        <v>2815076</v>
      </c>
    </row>
    <row r="7" spans="1:17" ht="13.5">
      <c r="A7" s="3" t="s">
        <v>25</v>
      </c>
      <c r="B7" s="2"/>
      <c r="C7" s="23">
        <v>16896328</v>
      </c>
      <c r="D7" s="23">
        <v>16896328</v>
      </c>
      <c r="E7" s="23">
        <v>16896333</v>
      </c>
      <c r="F7" s="23">
        <v>16896333</v>
      </c>
      <c r="G7" s="23">
        <v>16896333</v>
      </c>
      <c r="H7" s="23">
        <v>16896328</v>
      </c>
      <c r="I7" s="23">
        <v>16896333</v>
      </c>
      <c r="J7" s="23">
        <v>16896333</v>
      </c>
      <c r="K7" s="23">
        <v>16896333</v>
      </c>
      <c r="L7" s="23">
        <v>16896333</v>
      </c>
      <c r="M7" s="23">
        <v>16896333</v>
      </c>
      <c r="N7" s="24">
        <v>16896333</v>
      </c>
      <c r="O7" s="25">
        <v>202755991</v>
      </c>
      <c r="P7" s="23">
        <v>216153669</v>
      </c>
      <c r="Q7" s="26">
        <v>226650995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9602841</v>
      </c>
      <c r="D9" s="16">
        <f>SUM(D10:D14)</f>
        <v>9602841</v>
      </c>
      <c r="E9" s="16">
        <f>SUM(E10:E14)</f>
        <v>9602836</v>
      </c>
      <c r="F9" s="16">
        <f>SUM(F10:F14)</f>
        <v>9602836</v>
      </c>
      <c r="G9" s="16">
        <f aca="true" t="shared" si="1" ref="G9:Q9">SUM(G10:G14)</f>
        <v>9602836</v>
      </c>
      <c r="H9" s="16">
        <f t="shared" si="1"/>
        <v>9602840</v>
      </c>
      <c r="I9" s="16">
        <f>SUM(I10:I14)</f>
        <v>9602836</v>
      </c>
      <c r="J9" s="16">
        <f>SUM(J10:J14)</f>
        <v>9602836</v>
      </c>
      <c r="K9" s="16">
        <f>SUM(K10:K14)</f>
        <v>9602836</v>
      </c>
      <c r="L9" s="16">
        <f>SUM(L10:L14)</f>
        <v>9602836</v>
      </c>
      <c r="M9" s="16">
        <f t="shared" si="1"/>
        <v>9602836</v>
      </c>
      <c r="N9" s="17">
        <f>SUM(N10:N14)</f>
        <v>9602836</v>
      </c>
      <c r="O9" s="27">
        <f t="shared" si="1"/>
        <v>115234091</v>
      </c>
      <c r="P9" s="16">
        <f t="shared" si="1"/>
        <v>125611990</v>
      </c>
      <c r="Q9" s="28">
        <f t="shared" si="1"/>
        <v>129391961</v>
      </c>
    </row>
    <row r="10" spans="1:17" ht="13.5">
      <c r="A10" s="3" t="s">
        <v>28</v>
      </c>
      <c r="B10" s="2"/>
      <c r="C10" s="19">
        <v>9540341</v>
      </c>
      <c r="D10" s="19">
        <v>9540341</v>
      </c>
      <c r="E10" s="19">
        <v>9540341</v>
      </c>
      <c r="F10" s="19">
        <v>9540341</v>
      </c>
      <c r="G10" s="19">
        <v>9540341</v>
      </c>
      <c r="H10" s="19">
        <v>9540340</v>
      </c>
      <c r="I10" s="19">
        <v>9540341</v>
      </c>
      <c r="J10" s="19">
        <v>9540341</v>
      </c>
      <c r="K10" s="19">
        <v>9540341</v>
      </c>
      <c r="L10" s="19">
        <v>9540341</v>
      </c>
      <c r="M10" s="19">
        <v>9540341</v>
      </c>
      <c r="N10" s="20">
        <v>9540341</v>
      </c>
      <c r="O10" s="21">
        <v>114484091</v>
      </c>
      <c r="P10" s="19">
        <v>115134091</v>
      </c>
      <c r="Q10" s="22">
        <v>115134091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62500</v>
      </c>
      <c r="D12" s="19">
        <v>62500</v>
      </c>
      <c r="E12" s="19">
        <v>62495</v>
      </c>
      <c r="F12" s="19">
        <v>62495</v>
      </c>
      <c r="G12" s="19">
        <v>62495</v>
      </c>
      <c r="H12" s="19">
        <v>62500</v>
      </c>
      <c r="I12" s="19">
        <v>62495</v>
      </c>
      <c r="J12" s="19">
        <v>62495</v>
      </c>
      <c r="K12" s="19">
        <v>62495</v>
      </c>
      <c r="L12" s="19">
        <v>62495</v>
      </c>
      <c r="M12" s="19">
        <v>62495</v>
      </c>
      <c r="N12" s="20">
        <v>62495</v>
      </c>
      <c r="O12" s="21">
        <v>750000</v>
      </c>
      <c r="P12" s="19">
        <v>10477899</v>
      </c>
      <c r="Q12" s="22">
        <v>14257870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2598505</v>
      </c>
      <c r="D15" s="16">
        <f>SUM(D16:D18)</f>
        <v>2598505</v>
      </c>
      <c r="E15" s="16">
        <f>SUM(E16:E18)</f>
        <v>2598505</v>
      </c>
      <c r="F15" s="16">
        <f>SUM(F16:F18)</f>
        <v>2598505</v>
      </c>
      <c r="G15" s="16">
        <f aca="true" t="shared" si="2" ref="G15:Q15">SUM(G16:G18)</f>
        <v>2598505</v>
      </c>
      <c r="H15" s="16">
        <f t="shared" si="2"/>
        <v>2598502</v>
      </c>
      <c r="I15" s="16">
        <f>SUM(I16:I18)</f>
        <v>2598505</v>
      </c>
      <c r="J15" s="16">
        <f>SUM(J16:J18)</f>
        <v>2598505</v>
      </c>
      <c r="K15" s="16">
        <f>SUM(K16:K18)</f>
        <v>2598505</v>
      </c>
      <c r="L15" s="16">
        <f>SUM(L16:L18)</f>
        <v>2598505</v>
      </c>
      <c r="M15" s="16">
        <f t="shared" si="2"/>
        <v>2598505</v>
      </c>
      <c r="N15" s="17">
        <f>SUM(N16:N18)</f>
        <v>2598505</v>
      </c>
      <c r="O15" s="27">
        <f t="shared" si="2"/>
        <v>31182057</v>
      </c>
      <c r="P15" s="16">
        <f t="shared" si="2"/>
        <v>22831456</v>
      </c>
      <c r="Q15" s="28">
        <f t="shared" si="2"/>
        <v>26273556</v>
      </c>
    </row>
    <row r="16" spans="1:17" ht="13.5">
      <c r="A16" s="3" t="s">
        <v>34</v>
      </c>
      <c r="B16" s="2"/>
      <c r="C16" s="19">
        <v>7046</v>
      </c>
      <c r="D16" s="19">
        <v>7046</v>
      </c>
      <c r="E16" s="19">
        <v>7046</v>
      </c>
      <c r="F16" s="19">
        <v>7046</v>
      </c>
      <c r="G16" s="19">
        <v>7046</v>
      </c>
      <c r="H16" s="19">
        <v>7050</v>
      </c>
      <c r="I16" s="19">
        <v>7046</v>
      </c>
      <c r="J16" s="19">
        <v>7046</v>
      </c>
      <c r="K16" s="19">
        <v>7046</v>
      </c>
      <c r="L16" s="19">
        <v>7046</v>
      </c>
      <c r="M16" s="19">
        <v>7046</v>
      </c>
      <c r="N16" s="20">
        <v>7046</v>
      </c>
      <c r="O16" s="21">
        <v>84556</v>
      </c>
      <c r="P16" s="19">
        <v>84556</v>
      </c>
      <c r="Q16" s="22">
        <v>84556</v>
      </c>
    </row>
    <row r="17" spans="1:17" ht="13.5">
      <c r="A17" s="3" t="s">
        <v>35</v>
      </c>
      <c r="B17" s="2"/>
      <c r="C17" s="19">
        <v>2591459</v>
      </c>
      <c r="D17" s="19">
        <v>2591459</v>
      </c>
      <c r="E17" s="19">
        <v>2591459</v>
      </c>
      <c r="F17" s="19">
        <v>2591459</v>
      </c>
      <c r="G17" s="19">
        <v>2591459</v>
      </c>
      <c r="H17" s="19">
        <v>2591452</v>
      </c>
      <c r="I17" s="19">
        <v>2591459</v>
      </c>
      <c r="J17" s="19">
        <v>2591459</v>
      </c>
      <c r="K17" s="19">
        <v>2591459</v>
      </c>
      <c r="L17" s="19">
        <v>2591459</v>
      </c>
      <c r="M17" s="19">
        <v>2591459</v>
      </c>
      <c r="N17" s="20">
        <v>2591459</v>
      </c>
      <c r="O17" s="21">
        <v>31097501</v>
      </c>
      <c r="P17" s="19">
        <v>22746900</v>
      </c>
      <c r="Q17" s="22">
        <v>26189000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8301097</v>
      </c>
      <c r="D19" s="16">
        <f>SUM(D20:D23)</f>
        <v>8301097</v>
      </c>
      <c r="E19" s="16">
        <f>SUM(E20:E23)</f>
        <v>8301097</v>
      </c>
      <c r="F19" s="16">
        <f>SUM(F20:F23)</f>
        <v>8301097</v>
      </c>
      <c r="G19" s="16">
        <f aca="true" t="shared" si="3" ref="G19:Q19">SUM(G20:G23)</f>
        <v>8301097</v>
      </c>
      <c r="H19" s="16">
        <f t="shared" si="3"/>
        <v>8301111</v>
      </c>
      <c r="I19" s="16">
        <f>SUM(I20:I23)</f>
        <v>8301097</v>
      </c>
      <c r="J19" s="16">
        <f>SUM(J20:J23)</f>
        <v>8301097</v>
      </c>
      <c r="K19" s="16">
        <f>SUM(K20:K23)</f>
        <v>8301097</v>
      </c>
      <c r="L19" s="16">
        <f>SUM(L20:L23)</f>
        <v>8301097</v>
      </c>
      <c r="M19" s="16">
        <f t="shared" si="3"/>
        <v>8301097</v>
      </c>
      <c r="N19" s="17">
        <f>SUM(N20:N23)</f>
        <v>8301097</v>
      </c>
      <c r="O19" s="27">
        <f t="shared" si="3"/>
        <v>99613178</v>
      </c>
      <c r="P19" s="16">
        <f t="shared" si="3"/>
        <v>100313178</v>
      </c>
      <c r="Q19" s="28">
        <f t="shared" si="3"/>
        <v>100313178</v>
      </c>
    </row>
    <row r="20" spans="1:17" ht="13.5">
      <c r="A20" s="3" t="s">
        <v>38</v>
      </c>
      <c r="B20" s="2"/>
      <c r="C20" s="19">
        <v>83333</v>
      </c>
      <c r="D20" s="19">
        <v>83333</v>
      </c>
      <c r="E20" s="19">
        <v>83333</v>
      </c>
      <c r="F20" s="19">
        <v>83333</v>
      </c>
      <c r="G20" s="19">
        <v>83333</v>
      </c>
      <c r="H20" s="19">
        <v>83337</v>
      </c>
      <c r="I20" s="19">
        <v>83333</v>
      </c>
      <c r="J20" s="19">
        <v>83333</v>
      </c>
      <c r="K20" s="19">
        <v>83333</v>
      </c>
      <c r="L20" s="19">
        <v>83333</v>
      </c>
      <c r="M20" s="19">
        <v>83333</v>
      </c>
      <c r="N20" s="20">
        <v>83333</v>
      </c>
      <c r="O20" s="21">
        <v>1000000</v>
      </c>
      <c r="P20" s="19">
        <v>1500000</v>
      </c>
      <c r="Q20" s="22">
        <v>1500000</v>
      </c>
    </row>
    <row r="21" spans="1:17" ht="13.5">
      <c r="A21" s="3" t="s">
        <v>39</v>
      </c>
      <c r="B21" s="2"/>
      <c r="C21" s="19">
        <v>6979274</v>
      </c>
      <c r="D21" s="19">
        <v>6979274</v>
      </c>
      <c r="E21" s="19">
        <v>6979274</v>
      </c>
      <c r="F21" s="19">
        <v>6979274</v>
      </c>
      <c r="G21" s="19">
        <v>6979274</v>
      </c>
      <c r="H21" s="19">
        <v>6979282</v>
      </c>
      <c r="I21" s="19">
        <v>6979274</v>
      </c>
      <c r="J21" s="19">
        <v>6979274</v>
      </c>
      <c r="K21" s="19">
        <v>6979274</v>
      </c>
      <c r="L21" s="19">
        <v>6979274</v>
      </c>
      <c r="M21" s="19">
        <v>6979274</v>
      </c>
      <c r="N21" s="20">
        <v>6979274</v>
      </c>
      <c r="O21" s="21">
        <v>83751296</v>
      </c>
      <c r="P21" s="19">
        <v>83951296</v>
      </c>
      <c r="Q21" s="22">
        <v>83951296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1238490</v>
      </c>
      <c r="D23" s="19">
        <v>1238490</v>
      </c>
      <c r="E23" s="19">
        <v>1238490</v>
      </c>
      <c r="F23" s="19">
        <v>1238490</v>
      </c>
      <c r="G23" s="19">
        <v>1238490</v>
      </c>
      <c r="H23" s="19">
        <v>1238492</v>
      </c>
      <c r="I23" s="19">
        <v>1238490</v>
      </c>
      <c r="J23" s="19">
        <v>1238490</v>
      </c>
      <c r="K23" s="19">
        <v>1238490</v>
      </c>
      <c r="L23" s="19">
        <v>1238490</v>
      </c>
      <c r="M23" s="19">
        <v>1238490</v>
      </c>
      <c r="N23" s="20">
        <v>1238490</v>
      </c>
      <c r="O23" s="21">
        <v>14861882</v>
      </c>
      <c r="P23" s="19">
        <v>14861882</v>
      </c>
      <c r="Q23" s="22">
        <v>14861882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37627528</v>
      </c>
      <c r="D25" s="47">
        <f>+D5+D9+D15+D19+D24</f>
        <v>37627528</v>
      </c>
      <c r="E25" s="47">
        <f>+E5+E9+E15+E19+E24</f>
        <v>37627528</v>
      </c>
      <c r="F25" s="47">
        <f>+F5+F9+F15+F19+F24</f>
        <v>37627528</v>
      </c>
      <c r="G25" s="47">
        <f aca="true" t="shared" si="4" ref="G25:Q25">+G5+G9+G15+G19+G24</f>
        <v>37627528</v>
      </c>
      <c r="H25" s="47">
        <f t="shared" si="4"/>
        <v>37627530</v>
      </c>
      <c r="I25" s="47">
        <f>+I5+I9+I15+I19+I24</f>
        <v>37627528</v>
      </c>
      <c r="J25" s="47">
        <f>+J5+J9+J15+J19+J24</f>
        <v>37627528</v>
      </c>
      <c r="K25" s="47">
        <f>+K5+K9+K15+K19+K24</f>
        <v>37627528</v>
      </c>
      <c r="L25" s="47">
        <f>+L5+L9+L15+L19+L24</f>
        <v>37627528</v>
      </c>
      <c r="M25" s="47">
        <f t="shared" si="4"/>
        <v>37627528</v>
      </c>
      <c r="N25" s="48">
        <f t="shared" si="4"/>
        <v>37627528</v>
      </c>
      <c r="O25" s="49">
        <f t="shared" si="4"/>
        <v>451530392</v>
      </c>
      <c r="P25" s="47">
        <f t="shared" si="4"/>
        <v>467665370</v>
      </c>
      <c r="Q25" s="50">
        <f t="shared" si="4"/>
        <v>485444766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4643753</v>
      </c>
      <c r="D28" s="19">
        <v>4643753</v>
      </c>
      <c r="E28" s="19">
        <v>4643753</v>
      </c>
      <c r="F28" s="19">
        <v>4643753</v>
      </c>
      <c r="G28" s="19">
        <v>4643753</v>
      </c>
      <c r="H28" s="19">
        <v>4643757</v>
      </c>
      <c r="I28" s="19">
        <v>4643753</v>
      </c>
      <c r="J28" s="19">
        <v>4643753</v>
      </c>
      <c r="K28" s="19">
        <v>4643753</v>
      </c>
      <c r="L28" s="19">
        <v>4643753</v>
      </c>
      <c r="M28" s="19">
        <v>4643753</v>
      </c>
      <c r="N28" s="20">
        <v>4643753</v>
      </c>
      <c r="O28" s="29">
        <v>55725040</v>
      </c>
      <c r="P28" s="19">
        <v>53002090</v>
      </c>
      <c r="Q28" s="20">
        <v>56444190</v>
      </c>
    </row>
    <row r="29" spans="1:17" ht="13.5">
      <c r="A29" s="52" t="s">
        <v>47</v>
      </c>
      <c r="B29" s="2"/>
      <c r="C29" s="19">
        <v>29167</v>
      </c>
      <c r="D29" s="19">
        <v>29167</v>
      </c>
      <c r="E29" s="19">
        <v>29167</v>
      </c>
      <c r="F29" s="19">
        <v>29167</v>
      </c>
      <c r="G29" s="19">
        <v>29167</v>
      </c>
      <c r="H29" s="19">
        <v>29163</v>
      </c>
      <c r="I29" s="19">
        <v>29167</v>
      </c>
      <c r="J29" s="19">
        <v>29167</v>
      </c>
      <c r="K29" s="19">
        <v>29167</v>
      </c>
      <c r="L29" s="19">
        <v>29167</v>
      </c>
      <c r="M29" s="19">
        <v>29167</v>
      </c>
      <c r="N29" s="20">
        <v>29167</v>
      </c>
      <c r="O29" s="21">
        <v>350000</v>
      </c>
      <c r="P29" s="19">
        <v>1000000</v>
      </c>
      <c r="Q29" s="22">
        <v>1000000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4672920</v>
      </c>
      <c r="D32" s="30">
        <f>SUM(D28:D31)</f>
        <v>4672920</v>
      </c>
      <c r="E32" s="30">
        <f>SUM(E28:E31)</f>
        <v>4672920</v>
      </c>
      <c r="F32" s="30">
        <f>SUM(F28:F31)</f>
        <v>4672920</v>
      </c>
      <c r="G32" s="30">
        <f aca="true" t="shared" si="5" ref="G32:Q32">SUM(G28:G31)</f>
        <v>4672920</v>
      </c>
      <c r="H32" s="30">
        <f t="shared" si="5"/>
        <v>4672920</v>
      </c>
      <c r="I32" s="30">
        <f>SUM(I28:I31)</f>
        <v>4672920</v>
      </c>
      <c r="J32" s="30">
        <f>SUM(J28:J31)</f>
        <v>4672920</v>
      </c>
      <c r="K32" s="30">
        <f>SUM(K28:K31)</f>
        <v>4672920</v>
      </c>
      <c r="L32" s="30">
        <f>SUM(L28:L31)</f>
        <v>4672920</v>
      </c>
      <c r="M32" s="30">
        <f t="shared" si="5"/>
        <v>4672920</v>
      </c>
      <c r="N32" s="31">
        <f t="shared" si="5"/>
        <v>4672920</v>
      </c>
      <c r="O32" s="32">
        <f t="shared" si="5"/>
        <v>56075040</v>
      </c>
      <c r="P32" s="30">
        <f t="shared" si="5"/>
        <v>54002090</v>
      </c>
      <c r="Q32" s="33">
        <f t="shared" si="5"/>
        <v>57444190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3344569</v>
      </c>
      <c r="D35" s="19">
        <v>3344569</v>
      </c>
      <c r="E35" s="19">
        <v>3344569</v>
      </c>
      <c r="F35" s="19">
        <v>3344569</v>
      </c>
      <c r="G35" s="19">
        <v>3344569</v>
      </c>
      <c r="H35" s="19">
        <v>3344572</v>
      </c>
      <c r="I35" s="19">
        <v>3344569</v>
      </c>
      <c r="J35" s="19">
        <v>3344569</v>
      </c>
      <c r="K35" s="19">
        <v>3344569</v>
      </c>
      <c r="L35" s="19">
        <v>3344569</v>
      </c>
      <c r="M35" s="19">
        <v>3344569</v>
      </c>
      <c r="N35" s="20">
        <v>3344569</v>
      </c>
      <c r="O35" s="21">
        <v>40134831</v>
      </c>
      <c r="P35" s="19">
        <v>40134831</v>
      </c>
      <c r="Q35" s="22">
        <v>40134831</v>
      </c>
    </row>
    <row r="36" spans="1:17" ht="13.5">
      <c r="A36" s="56" t="s">
        <v>53</v>
      </c>
      <c r="B36" s="6"/>
      <c r="C36" s="57">
        <f>SUM(C32:C35)</f>
        <v>8017489</v>
      </c>
      <c r="D36" s="57">
        <f>SUM(D32:D35)</f>
        <v>8017489</v>
      </c>
      <c r="E36" s="57">
        <f>SUM(E32:E35)</f>
        <v>8017489</v>
      </c>
      <c r="F36" s="57">
        <f>SUM(F32:F35)</f>
        <v>8017489</v>
      </c>
      <c r="G36" s="57">
        <f aca="true" t="shared" si="6" ref="G36:Q36">SUM(G32:G35)</f>
        <v>8017489</v>
      </c>
      <c r="H36" s="57">
        <f t="shared" si="6"/>
        <v>8017492</v>
      </c>
      <c r="I36" s="57">
        <f>SUM(I32:I35)</f>
        <v>8017489</v>
      </c>
      <c r="J36" s="57">
        <f>SUM(J32:J35)</f>
        <v>8017489</v>
      </c>
      <c r="K36" s="57">
        <f>SUM(K32:K35)</f>
        <v>8017489</v>
      </c>
      <c r="L36" s="57">
        <f>SUM(L32:L35)</f>
        <v>8017489</v>
      </c>
      <c r="M36" s="57">
        <f t="shared" si="6"/>
        <v>8017489</v>
      </c>
      <c r="N36" s="58">
        <f t="shared" si="6"/>
        <v>8017489</v>
      </c>
      <c r="O36" s="59">
        <f t="shared" si="6"/>
        <v>96209871</v>
      </c>
      <c r="P36" s="57">
        <f t="shared" si="6"/>
        <v>94136921</v>
      </c>
      <c r="Q36" s="60">
        <f t="shared" si="6"/>
        <v>97579021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29074714</v>
      </c>
      <c r="D5" s="16">
        <f>SUM(D6:D8)</f>
        <v>29074714</v>
      </c>
      <c r="E5" s="16">
        <f>SUM(E6:E8)</f>
        <v>29074714</v>
      </c>
      <c r="F5" s="16">
        <f>SUM(F6:F8)</f>
        <v>29074714</v>
      </c>
      <c r="G5" s="16">
        <f aca="true" t="shared" si="0" ref="G5:Q5">SUM(G6:G8)</f>
        <v>29074714</v>
      </c>
      <c r="H5" s="16">
        <f t="shared" si="0"/>
        <v>29074726</v>
      </c>
      <c r="I5" s="16">
        <f>SUM(I6:I8)</f>
        <v>29074714</v>
      </c>
      <c r="J5" s="16">
        <f>SUM(J6:J8)</f>
        <v>29074714</v>
      </c>
      <c r="K5" s="16">
        <f>SUM(K6:K8)</f>
        <v>29074714</v>
      </c>
      <c r="L5" s="16">
        <f>SUM(L6:L8)</f>
        <v>29074714</v>
      </c>
      <c r="M5" s="16">
        <f t="shared" si="0"/>
        <v>29074714</v>
      </c>
      <c r="N5" s="17">
        <f>SUM(N6:N8)</f>
        <v>29074714</v>
      </c>
      <c r="O5" s="18">
        <f t="shared" si="0"/>
        <v>348896580</v>
      </c>
      <c r="P5" s="16">
        <f t="shared" si="0"/>
        <v>362852443</v>
      </c>
      <c r="Q5" s="17">
        <f t="shared" si="0"/>
        <v>377366541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29074714</v>
      </c>
      <c r="D7" s="23">
        <v>29074714</v>
      </c>
      <c r="E7" s="23">
        <v>29074714</v>
      </c>
      <c r="F7" s="23">
        <v>29074714</v>
      </c>
      <c r="G7" s="23">
        <v>29074714</v>
      </c>
      <c r="H7" s="23">
        <v>29074726</v>
      </c>
      <c r="I7" s="23">
        <v>29074714</v>
      </c>
      <c r="J7" s="23">
        <v>29074714</v>
      </c>
      <c r="K7" s="23">
        <v>29074714</v>
      </c>
      <c r="L7" s="23">
        <v>29074714</v>
      </c>
      <c r="M7" s="23">
        <v>29074714</v>
      </c>
      <c r="N7" s="24">
        <v>29074714</v>
      </c>
      <c r="O7" s="25">
        <v>348896580</v>
      </c>
      <c r="P7" s="23">
        <v>362852443</v>
      </c>
      <c r="Q7" s="26">
        <v>377366541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29074714</v>
      </c>
      <c r="D25" s="47">
        <f>+D5+D9+D15+D19+D24</f>
        <v>29074714</v>
      </c>
      <c r="E25" s="47">
        <f>+E5+E9+E15+E19+E24</f>
        <v>29074714</v>
      </c>
      <c r="F25" s="47">
        <f>+F5+F9+F15+F19+F24</f>
        <v>29074714</v>
      </c>
      <c r="G25" s="47">
        <f aca="true" t="shared" si="4" ref="G25:Q25">+G5+G9+G15+G19+G24</f>
        <v>29074714</v>
      </c>
      <c r="H25" s="47">
        <f t="shared" si="4"/>
        <v>29074726</v>
      </c>
      <c r="I25" s="47">
        <f>+I5+I9+I15+I19+I24</f>
        <v>29074714</v>
      </c>
      <c r="J25" s="47">
        <f>+J5+J9+J15+J19+J24</f>
        <v>29074714</v>
      </c>
      <c r="K25" s="47">
        <f>+K5+K9+K15+K19+K24</f>
        <v>29074714</v>
      </c>
      <c r="L25" s="47">
        <f>+L5+L9+L15+L19+L24</f>
        <v>29074714</v>
      </c>
      <c r="M25" s="47">
        <f t="shared" si="4"/>
        <v>29074714</v>
      </c>
      <c r="N25" s="48">
        <f t="shared" si="4"/>
        <v>29074714</v>
      </c>
      <c r="O25" s="49">
        <f t="shared" si="4"/>
        <v>348896580</v>
      </c>
      <c r="P25" s="47">
        <f t="shared" si="4"/>
        <v>362852443</v>
      </c>
      <c r="Q25" s="50">
        <f t="shared" si="4"/>
        <v>377366541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29074714</v>
      </c>
      <c r="D35" s="19">
        <v>29074714</v>
      </c>
      <c r="E35" s="19">
        <v>29074714</v>
      </c>
      <c r="F35" s="19">
        <v>29074714</v>
      </c>
      <c r="G35" s="19">
        <v>29074714</v>
      </c>
      <c r="H35" s="19">
        <v>29074726</v>
      </c>
      <c r="I35" s="19">
        <v>29074714</v>
      </c>
      <c r="J35" s="19">
        <v>29074714</v>
      </c>
      <c r="K35" s="19">
        <v>29074714</v>
      </c>
      <c r="L35" s="19">
        <v>29074714</v>
      </c>
      <c r="M35" s="19">
        <v>29074714</v>
      </c>
      <c r="N35" s="20">
        <v>29074714</v>
      </c>
      <c r="O35" s="21">
        <v>348896580</v>
      </c>
      <c r="P35" s="19">
        <v>362852443</v>
      </c>
      <c r="Q35" s="22">
        <v>377366541</v>
      </c>
    </row>
    <row r="36" spans="1:17" ht="13.5">
      <c r="A36" s="56" t="s">
        <v>53</v>
      </c>
      <c r="B36" s="6"/>
      <c r="C36" s="57">
        <f>SUM(C32:C35)</f>
        <v>29074714</v>
      </c>
      <c r="D36" s="57">
        <f>SUM(D32:D35)</f>
        <v>29074714</v>
      </c>
      <c r="E36" s="57">
        <f>SUM(E32:E35)</f>
        <v>29074714</v>
      </c>
      <c r="F36" s="57">
        <f>SUM(F32:F35)</f>
        <v>29074714</v>
      </c>
      <c r="G36" s="57">
        <f aca="true" t="shared" si="6" ref="G36:Q36">SUM(G32:G35)</f>
        <v>29074714</v>
      </c>
      <c r="H36" s="57">
        <f t="shared" si="6"/>
        <v>29074726</v>
      </c>
      <c r="I36" s="57">
        <f>SUM(I32:I35)</f>
        <v>29074714</v>
      </c>
      <c r="J36" s="57">
        <f>SUM(J32:J35)</f>
        <v>29074714</v>
      </c>
      <c r="K36" s="57">
        <f>SUM(K32:K35)</f>
        <v>29074714</v>
      </c>
      <c r="L36" s="57">
        <f>SUM(L32:L35)</f>
        <v>29074714</v>
      </c>
      <c r="M36" s="57">
        <f t="shared" si="6"/>
        <v>29074714</v>
      </c>
      <c r="N36" s="58">
        <f t="shared" si="6"/>
        <v>29074714</v>
      </c>
      <c r="O36" s="59">
        <f t="shared" si="6"/>
        <v>348896580</v>
      </c>
      <c r="P36" s="57">
        <f t="shared" si="6"/>
        <v>362852443</v>
      </c>
      <c r="Q36" s="60">
        <f t="shared" si="6"/>
        <v>377366541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2145237</v>
      </c>
      <c r="D5" s="16">
        <f>SUM(D6:D8)</f>
        <v>2145237</v>
      </c>
      <c r="E5" s="16">
        <f>SUM(E6:E8)</f>
        <v>2145237</v>
      </c>
      <c r="F5" s="16">
        <f>SUM(F6:F8)</f>
        <v>2145237</v>
      </c>
      <c r="G5" s="16">
        <f aca="true" t="shared" si="0" ref="G5:Q5">SUM(G6:G8)</f>
        <v>2145237</v>
      </c>
      <c r="H5" s="16">
        <f t="shared" si="0"/>
        <v>2145244</v>
      </c>
      <c r="I5" s="16">
        <f>SUM(I6:I8)</f>
        <v>2145237</v>
      </c>
      <c r="J5" s="16">
        <f>SUM(J6:J8)</f>
        <v>2145237</v>
      </c>
      <c r="K5" s="16">
        <f>SUM(K6:K8)</f>
        <v>2145237</v>
      </c>
      <c r="L5" s="16">
        <f>SUM(L6:L8)</f>
        <v>2145237</v>
      </c>
      <c r="M5" s="16">
        <f t="shared" si="0"/>
        <v>2145237</v>
      </c>
      <c r="N5" s="17">
        <f>SUM(N6:N8)</f>
        <v>2145237</v>
      </c>
      <c r="O5" s="18">
        <f t="shared" si="0"/>
        <v>25742851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2145237</v>
      </c>
      <c r="D7" s="23">
        <v>2145237</v>
      </c>
      <c r="E7" s="23">
        <v>2145237</v>
      </c>
      <c r="F7" s="23">
        <v>2145237</v>
      </c>
      <c r="G7" s="23">
        <v>2145237</v>
      </c>
      <c r="H7" s="23">
        <v>2145244</v>
      </c>
      <c r="I7" s="23">
        <v>2145237</v>
      </c>
      <c r="J7" s="23">
        <v>2145237</v>
      </c>
      <c r="K7" s="23">
        <v>2145237</v>
      </c>
      <c r="L7" s="23">
        <v>2145237</v>
      </c>
      <c r="M7" s="23">
        <v>2145237</v>
      </c>
      <c r="N7" s="24">
        <v>2145237</v>
      </c>
      <c r="O7" s="25">
        <v>25742851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175472166</v>
      </c>
      <c r="D19" s="16">
        <f>SUM(D20:D23)</f>
        <v>175472166</v>
      </c>
      <c r="E19" s="16">
        <f>SUM(E20:E23)</f>
        <v>175472166</v>
      </c>
      <c r="F19" s="16">
        <f>SUM(F20:F23)</f>
        <v>175472166</v>
      </c>
      <c r="G19" s="16">
        <f aca="true" t="shared" si="3" ref="G19:Q19">SUM(G20:G23)</f>
        <v>175472166</v>
      </c>
      <c r="H19" s="16">
        <f t="shared" si="3"/>
        <v>175472174</v>
      </c>
      <c r="I19" s="16">
        <f>SUM(I20:I23)</f>
        <v>175472166</v>
      </c>
      <c r="J19" s="16">
        <f>SUM(J20:J23)</f>
        <v>175472166</v>
      </c>
      <c r="K19" s="16">
        <f>SUM(K20:K23)</f>
        <v>175472166</v>
      </c>
      <c r="L19" s="16">
        <f>SUM(L20:L23)</f>
        <v>175472166</v>
      </c>
      <c r="M19" s="16">
        <f t="shared" si="3"/>
        <v>175472166</v>
      </c>
      <c r="N19" s="17">
        <f>SUM(N20:N23)</f>
        <v>175472166</v>
      </c>
      <c r="O19" s="27">
        <f t="shared" si="3"/>
        <v>2105666000</v>
      </c>
      <c r="P19" s="16">
        <f t="shared" si="3"/>
        <v>2283219084</v>
      </c>
      <c r="Q19" s="28">
        <f t="shared" si="3"/>
        <v>2515763512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163772164</v>
      </c>
      <c r="D21" s="19">
        <v>163772164</v>
      </c>
      <c r="E21" s="19">
        <v>163772164</v>
      </c>
      <c r="F21" s="19">
        <v>163772164</v>
      </c>
      <c r="G21" s="19">
        <v>163772164</v>
      </c>
      <c r="H21" s="19">
        <v>163772198</v>
      </c>
      <c r="I21" s="19">
        <v>163772164</v>
      </c>
      <c r="J21" s="19">
        <v>163772164</v>
      </c>
      <c r="K21" s="19">
        <v>163772164</v>
      </c>
      <c r="L21" s="19">
        <v>163772164</v>
      </c>
      <c r="M21" s="19">
        <v>163772164</v>
      </c>
      <c r="N21" s="20">
        <v>163772164</v>
      </c>
      <c r="O21" s="21">
        <v>1965266002</v>
      </c>
      <c r="P21" s="19">
        <v>2184859045</v>
      </c>
      <c r="Q21" s="22">
        <v>2414616332</v>
      </c>
    </row>
    <row r="22" spans="1:17" ht="13.5">
      <c r="A22" s="3" t="s">
        <v>40</v>
      </c>
      <c r="B22" s="2"/>
      <c r="C22" s="23">
        <v>11700002</v>
      </c>
      <c r="D22" s="23">
        <v>11700002</v>
      </c>
      <c r="E22" s="23">
        <v>11700002</v>
      </c>
      <c r="F22" s="23">
        <v>11700002</v>
      </c>
      <c r="G22" s="23">
        <v>11700002</v>
      </c>
      <c r="H22" s="23">
        <v>11699976</v>
      </c>
      <c r="I22" s="23">
        <v>11700002</v>
      </c>
      <c r="J22" s="23">
        <v>11700002</v>
      </c>
      <c r="K22" s="23">
        <v>11700002</v>
      </c>
      <c r="L22" s="23">
        <v>11700002</v>
      </c>
      <c r="M22" s="23">
        <v>11700002</v>
      </c>
      <c r="N22" s="24">
        <v>11700002</v>
      </c>
      <c r="O22" s="25">
        <v>140399998</v>
      </c>
      <c r="P22" s="23">
        <v>98360039</v>
      </c>
      <c r="Q22" s="26">
        <v>101147180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177617403</v>
      </c>
      <c r="D25" s="47">
        <f>+D5+D9+D15+D19+D24</f>
        <v>177617403</v>
      </c>
      <c r="E25" s="47">
        <f>+E5+E9+E15+E19+E24</f>
        <v>177617403</v>
      </c>
      <c r="F25" s="47">
        <f>+F5+F9+F15+F19+F24</f>
        <v>177617403</v>
      </c>
      <c r="G25" s="47">
        <f aca="true" t="shared" si="4" ref="G25:Q25">+G5+G9+G15+G19+G24</f>
        <v>177617403</v>
      </c>
      <c r="H25" s="47">
        <f t="shared" si="4"/>
        <v>177617418</v>
      </c>
      <c r="I25" s="47">
        <f>+I5+I9+I15+I19+I24</f>
        <v>177617403</v>
      </c>
      <c r="J25" s="47">
        <f>+J5+J9+J15+J19+J24</f>
        <v>177617403</v>
      </c>
      <c r="K25" s="47">
        <f>+K5+K9+K15+K19+K24</f>
        <v>177617403</v>
      </c>
      <c r="L25" s="47">
        <f>+L5+L9+L15+L19+L24</f>
        <v>177617403</v>
      </c>
      <c r="M25" s="47">
        <f t="shared" si="4"/>
        <v>177617403</v>
      </c>
      <c r="N25" s="48">
        <f t="shared" si="4"/>
        <v>177617403</v>
      </c>
      <c r="O25" s="49">
        <f t="shared" si="4"/>
        <v>2131408851</v>
      </c>
      <c r="P25" s="47">
        <f t="shared" si="4"/>
        <v>2283219084</v>
      </c>
      <c r="Q25" s="50">
        <f t="shared" si="4"/>
        <v>2515763512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175472166</v>
      </c>
      <c r="D28" s="19">
        <v>175472166</v>
      </c>
      <c r="E28" s="19">
        <v>175472166</v>
      </c>
      <c r="F28" s="19">
        <v>175472166</v>
      </c>
      <c r="G28" s="19">
        <v>175472166</v>
      </c>
      <c r="H28" s="19">
        <v>175472174</v>
      </c>
      <c r="I28" s="19">
        <v>175472166</v>
      </c>
      <c r="J28" s="19">
        <v>175472166</v>
      </c>
      <c r="K28" s="19">
        <v>175472166</v>
      </c>
      <c r="L28" s="19">
        <v>175472166</v>
      </c>
      <c r="M28" s="19">
        <v>175472166</v>
      </c>
      <c r="N28" s="20">
        <v>175472166</v>
      </c>
      <c r="O28" s="29">
        <v>2105666000</v>
      </c>
      <c r="P28" s="19">
        <v>2283219084</v>
      </c>
      <c r="Q28" s="20">
        <v>2515763512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175472166</v>
      </c>
      <c r="D32" s="30">
        <f>SUM(D28:D31)</f>
        <v>175472166</v>
      </c>
      <c r="E32" s="30">
        <f>SUM(E28:E31)</f>
        <v>175472166</v>
      </c>
      <c r="F32" s="30">
        <f>SUM(F28:F31)</f>
        <v>175472166</v>
      </c>
      <c r="G32" s="30">
        <f aca="true" t="shared" si="5" ref="G32:Q32">SUM(G28:G31)</f>
        <v>175472166</v>
      </c>
      <c r="H32" s="30">
        <f t="shared" si="5"/>
        <v>175472174</v>
      </c>
      <c r="I32" s="30">
        <f>SUM(I28:I31)</f>
        <v>175472166</v>
      </c>
      <c r="J32" s="30">
        <f>SUM(J28:J31)</f>
        <v>175472166</v>
      </c>
      <c r="K32" s="30">
        <f>SUM(K28:K31)</f>
        <v>175472166</v>
      </c>
      <c r="L32" s="30">
        <f>SUM(L28:L31)</f>
        <v>175472166</v>
      </c>
      <c r="M32" s="30">
        <f t="shared" si="5"/>
        <v>175472166</v>
      </c>
      <c r="N32" s="31">
        <f t="shared" si="5"/>
        <v>175472166</v>
      </c>
      <c r="O32" s="32">
        <f t="shared" si="5"/>
        <v>2105666000</v>
      </c>
      <c r="P32" s="30">
        <f t="shared" si="5"/>
        <v>2283219084</v>
      </c>
      <c r="Q32" s="33">
        <f t="shared" si="5"/>
        <v>2515763512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333333</v>
      </c>
      <c r="D35" s="19">
        <v>333333</v>
      </c>
      <c r="E35" s="19">
        <v>333333</v>
      </c>
      <c r="F35" s="19">
        <v>333333</v>
      </c>
      <c r="G35" s="19">
        <v>333333</v>
      </c>
      <c r="H35" s="19">
        <v>333337</v>
      </c>
      <c r="I35" s="19">
        <v>333333</v>
      </c>
      <c r="J35" s="19">
        <v>333333</v>
      </c>
      <c r="K35" s="19">
        <v>333333</v>
      </c>
      <c r="L35" s="19">
        <v>333333</v>
      </c>
      <c r="M35" s="19">
        <v>333333</v>
      </c>
      <c r="N35" s="20">
        <v>333333</v>
      </c>
      <c r="O35" s="21">
        <v>4000000</v>
      </c>
      <c r="P35" s="19"/>
      <c r="Q35" s="22"/>
    </row>
    <row r="36" spans="1:17" ht="13.5">
      <c r="A36" s="56" t="s">
        <v>53</v>
      </c>
      <c r="B36" s="6"/>
      <c r="C36" s="57">
        <f>SUM(C32:C35)</f>
        <v>175805499</v>
      </c>
      <c r="D36" s="57">
        <f>SUM(D32:D35)</f>
        <v>175805499</v>
      </c>
      <c r="E36" s="57">
        <f>SUM(E32:E35)</f>
        <v>175805499</v>
      </c>
      <c r="F36" s="57">
        <f>SUM(F32:F35)</f>
        <v>175805499</v>
      </c>
      <c r="G36" s="57">
        <f aca="true" t="shared" si="6" ref="G36:Q36">SUM(G32:G35)</f>
        <v>175805499</v>
      </c>
      <c r="H36" s="57">
        <f t="shared" si="6"/>
        <v>175805511</v>
      </c>
      <c r="I36" s="57">
        <f>SUM(I32:I35)</f>
        <v>175805499</v>
      </c>
      <c r="J36" s="57">
        <f>SUM(J32:J35)</f>
        <v>175805499</v>
      </c>
      <c r="K36" s="57">
        <f>SUM(K32:K35)</f>
        <v>175805499</v>
      </c>
      <c r="L36" s="57">
        <f>SUM(L32:L35)</f>
        <v>175805499</v>
      </c>
      <c r="M36" s="57">
        <f t="shared" si="6"/>
        <v>175805499</v>
      </c>
      <c r="N36" s="58">
        <f t="shared" si="6"/>
        <v>175805499</v>
      </c>
      <c r="O36" s="59">
        <f t="shared" si="6"/>
        <v>2109666000</v>
      </c>
      <c r="P36" s="57">
        <f t="shared" si="6"/>
        <v>2283219084</v>
      </c>
      <c r="Q36" s="60">
        <f t="shared" si="6"/>
        <v>2515763512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50100059</v>
      </c>
      <c r="D5" s="16">
        <f>SUM(D6:D8)</f>
        <v>50100059</v>
      </c>
      <c r="E5" s="16">
        <f>SUM(E6:E8)</f>
        <v>50100059</v>
      </c>
      <c r="F5" s="16">
        <f>SUM(F6:F8)</f>
        <v>50100059</v>
      </c>
      <c r="G5" s="16">
        <f aca="true" t="shared" si="0" ref="G5:Q5">SUM(G6:G8)</f>
        <v>50100059</v>
      </c>
      <c r="H5" s="16">
        <f t="shared" si="0"/>
        <v>50100041</v>
      </c>
      <c r="I5" s="16">
        <f>SUM(I6:I8)</f>
        <v>50100059</v>
      </c>
      <c r="J5" s="16">
        <f>SUM(J6:J8)</f>
        <v>50100059</v>
      </c>
      <c r="K5" s="16">
        <f>SUM(K6:K8)</f>
        <v>50100059</v>
      </c>
      <c r="L5" s="16">
        <f>SUM(L6:L8)</f>
        <v>50100059</v>
      </c>
      <c r="M5" s="16">
        <f t="shared" si="0"/>
        <v>50100059</v>
      </c>
      <c r="N5" s="17">
        <f>SUM(N6:N8)</f>
        <v>50100059</v>
      </c>
      <c r="O5" s="18">
        <f t="shared" si="0"/>
        <v>601200690</v>
      </c>
      <c r="P5" s="16">
        <f t="shared" si="0"/>
        <v>255678470</v>
      </c>
      <c r="Q5" s="17">
        <f t="shared" si="0"/>
        <v>262793986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50100059</v>
      </c>
      <c r="D7" s="23">
        <v>50100059</v>
      </c>
      <c r="E7" s="23">
        <v>50100059</v>
      </c>
      <c r="F7" s="23">
        <v>50100059</v>
      </c>
      <c r="G7" s="23">
        <v>50100059</v>
      </c>
      <c r="H7" s="23">
        <v>50100041</v>
      </c>
      <c r="I7" s="23">
        <v>50100059</v>
      </c>
      <c r="J7" s="23">
        <v>50100059</v>
      </c>
      <c r="K7" s="23">
        <v>50100059</v>
      </c>
      <c r="L7" s="23">
        <v>50100059</v>
      </c>
      <c r="M7" s="23">
        <v>50100059</v>
      </c>
      <c r="N7" s="24">
        <v>50100059</v>
      </c>
      <c r="O7" s="25">
        <v>601200690</v>
      </c>
      <c r="P7" s="23">
        <v>255678470</v>
      </c>
      <c r="Q7" s="26">
        <v>262793986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4877308</v>
      </c>
      <c r="D9" s="16">
        <f>SUM(D10:D14)</f>
        <v>4877308</v>
      </c>
      <c r="E9" s="16">
        <f>SUM(E10:E14)</f>
        <v>4877308</v>
      </c>
      <c r="F9" s="16">
        <f>SUM(F10:F14)</f>
        <v>4877308</v>
      </c>
      <c r="G9" s="16">
        <f aca="true" t="shared" si="1" ref="G9:Q9">SUM(G10:G14)</f>
        <v>4877308</v>
      </c>
      <c r="H9" s="16">
        <f t="shared" si="1"/>
        <v>4877310</v>
      </c>
      <c r="I9" s="16">
        <f>SUM(I10:I14)</f>
        <v>4877308</v>
      </c>
      <c r="J9" s="16">
        <f>SUM(J10:J14)</f>
        <v>4877308</v>
      </c>
      <c r="K9" s="16">
        <f>SUM(K10:K14)</f>
        <v>4877308</v>
      </c>
      <c r="L9" s="16">
        <f>SUM(L10:L14)</f>
        <v>4877308</v>
      </c>
      <c r="M9" s="16">
        <f t="shared" si="1"/>
        <v>4877308</v>
      </c>
      <c r="N9" s="17">
        <f>SUM(N10:N14)</f>
        <v>4877308</v>
      </c>
      <c r="O9" s="27">
        <f t="shared" si="1"/>
        <v>58527698</v>
      </c>
      <c r="P9" s="16">
        <f t="shared" si="1"/>
        <v>3423800</v>
      </c>
      <c r="Q9" s="28">
        <f t="shared" si="1"/>
        <v>3629228</v>
      </c>
    </row>
    <row r="10" spans="1:17" ht="13.5">
      <c r="A10" s="3" t="s">
        <v>28</v>
      </c>
      <c r="B10" s="2"/>
      <c r="C10" s="19">
        <v>4337223</v>
      </c>
      <c r="D10" s="19">
        <v>4337223</v>
      </c>
      <c r="E10" s="19">
        <v>4337223</v>
      </c>
      <c r="F10" s="19">
        <v>4337223</v>
      </c>
      <c r="G10" s="19">
        <v>4337223</v>
      </c>
      <c r="H10" s="19">
        <v>4337218</v>
      </c>
      <c r="I10" s="19">
        <v>4337223</v>
      </c>
      <c r="J10" s="19">
        <v>4337223</v>
      </c>
      <c r="K10" s="19">
        <v>4337223</v>
      </c>
      <c r="L10" s="19">
        <v>4337223</v>
      </c>
      <c r="M10" s="19">
        <v>4337223</v>
      </c>
      <c r="N10" s="20">
        <v>4337223</v>
      </c>
      <c r="O10" s="21">
        <v>52046671</v>
      </c>
      <c r="P10" s="19">
        <v>3423800</v>
      </c>
      <c r="Q10" s="22">
        <v>3629228</v>
      </c>
    </row>
    <row r="11" spans="1:17" ht="13.5">
      <c r="A11" s="3" t="s">
        <v>29</v>
      </c>
      <c r="B11" s="2"/>
      <c r="C11" s="19">
        <v>540085</v>
      </c>
      <c r="D11" s="19">
        <v>540085</v>
      </c>
      <c r="E11" s="19">
        <v>540085</v>
      </c>
      <c r="F11" s="19">
        <v>540085</v>
      </c>
      <c r="G11" s="19">
        <v>540085</v>
      </c>
      <c r="H11" s="19">
        <v>540092</v>
      </c>
      <c r="I11" s="19">
        <v>540085</v>
      </c>
      <c r="J11" s="19">
        <v>540085</v>
      </c>
      <c r="K11" s="19">
        <v>540085</v>
      </c>
      <c r="L11" s="19">
        <v>540085</v>
      </c>
      <c r="M11" s="19">
        <v>540085</v>
      </c>
      <c r="N11" s="20">
        <v>540085</v>
      </c>
      <c r="O11" s="21">
        <v>6481027</v>
      </c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2087504</v>
      </c>
      <c r="D15" s="16">
        <f>SUM(D16:D18)</f>
        <v>2087504</v>
      </c>
      <c r="E15" s="16">
        <f>SUM(E16:E18)</f>
        <v>2087504</v>
      </c>
      <c r="F15" s="16">
        <f>SUM(F16:F18)</f>
        <v>2087504</v>
      </c>
      <c r="G15" s="16">
        <f aca="true" t="shared" si="2" ref="G15:Q15">SUM(G16:G18)</f>
        <v>2087504</v>
      </c>
      <c r="H15" s="16">
        <f t="shared" si="2"/>
        <v>2087483</v>
      </c>
      <c r="I15" s="16">
        <f>SUM(I16:I18)</f>
        <v>2087504</v>
      </c>
      <c r="J15" s="16">
        <f>SUM(J16:J18)</f>
        <v>2087504</v>
      </c>
      <c r="K15" s="16">
        <f>SUM(K16:K18)</f>
        <v>2087504</v>
      </c>
      <c r="L15" s="16">
        <f>SUM(L16:L18)</f>
        <v>2087504</v>
      </c>
      <c r="M15" s="16">
        <f t="shared" si="2"/>
        <v>2087504</v>
      </c>
      <c r="N15" s="17">
        <f>SUM(N16:N18)</f>
        <v>2087504</v>
      </c>
      <c r="O15" s="27">
        <f t="shared" si="2"/>
        <v>25050027</v>
      </c>
      <c r="P15" s="16">
        <f t="shared" si="2"/>
        <v>34040400</v>
      </c>
      <c r="Q15" s="28">
        <f t="shared" si="2"/>
        <v>36438200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2087504</v>
      </c>
      <c r="D17" s="19">
        <v>2087504</v>
      </c>
      <c r="E17" s="19">
        <v>2087504</v>
      </c>
      <c r="F17" s="19">
        <v>2087504</v>
      </c>
      <c r="G17" s="19">
        <v>2087504</v>
      </c>
      <c r="H17" s="19">
        <v>2087483</v>
      </c>
      <c r="I17" s="19">
        <v>2087504</v>
      </c>
      <c r="J17" s="19">
        <v>2087504</v>
      </c>
      <c r="K17" s="19">
        <v>2087504</v>
      </c>
      <c r="L17" s="19">
        <v>2087504</v>
      </c>
      <c r="M17" s="19">
        <v>2087504</v>
      </c>
      <c r="N17" s="20">
        <v>2087504</v>
      </c>
      <c r="O17" s="21">
        <v>25050027</v>
      </c>
      <c r="P17" s="19">
        <v>34040400</v>
      </c>
      <c r="Q17" s="22">
        <v>36438200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57064871</v>
      </c>
      <c r="D25" s="47">
        <f>+D5+D9+D15+D19+D24</f>
        <v>57064871</v>
      </c>
      <c r="E25" s="47">
        <f>+E5+E9+E15+E19+E24</f>
        <v>57064871</v>
      </c>
      <c r="F25" s="47">
        <f>+F5+F9+F15+F19+F24</f>
        <v>57064871</v>
      </c>
      <c r="G25" s="47">
        <f aca="true" t="shared" si="4" ref="G25:Q25">+G5+G9+G15+G19+G24</f>
        <v>57064871</v>
      </c>
      <c r="H25" s="47">
        <f t="shared" si="4"/>
        <v>57064834</v>
      </c>
      <c r="I25" s="47">
        <f>+I5+I9+I15+I19+I24</f>
        <v>57064871</v>
      </c>
      <c r="J25" s="47">
        <f>+J5+J9+J15+J19+J24</f>
        <v>57064871</v>
      </c>
      <c r="K25" s="47">
        <f>+K5+K9+K15+K19+K24</f>
        <v>57064871</v>
      </c>
      <c r="L25" s="47">
        <f>+L5+L9+L15+L19+L24</f>
        <v>57064871</v>
      </c>
      <c r="M25" s="47">
        <f t="shared" si="4"/>
        <v>57064871</v>
      </c>
      <c r="N25" s="48">
        <f t="shared" si="4"/>
        <v>57064871</v>
      </c>
      <c r="O25" s="49">
        <f t="shared" si="4"/>
        <v>684778415</v>
      </c>
      <c r="P25" s="47">
        <f t="shared" si="4"/>
        <v>293142670</v>
      </c>
      <c r="Q25" s="50">
        <f t="shared" si="4"/>
        <v>302861414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2757547</v>
      </c>
      <c r="D28" s="19">
        <v>2757547</v>
      </c>
      <c r="E28" s="19">
        <v>2757547</v>
      </c>
      <c r="F28" s="19">
        <v>2757547</v>
      </c>
      <c r="G28" s="19">
        <v>2757547</v>
      </c>
      <c r="H28" s="19">
        <v>2757550</v>
      </c>
      <c r="I28" s="19">
        <v>2757547</v>
      </c>
      <c r="J28" s="19">
        <v>2757547</v>
      </c>
      <c r="K28" s="19">
        <v>2757547</v>
      </c>
      <c r="L28" s="19">
        <v>2757547</v>
      </c>
      <c r="M28" s="19">
        <v>2757547</v>
      </c>
      <c r="N28" s="20">
        <v>2757547</v>
      </c>
      <c r="O28" s="29">
        <v>33090567</v>
      </c>
      <c r="P28" s="19">
        <v>34040400</v>
      </c>
      <c r="Q28" s="20">
        <v>36438200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2757547</v>
      </c>
      <c r="D32" s="30">
        <f>SUM(D28:D31)</f>
        <v>2757547</v>
      </c>
      <c r="E32" s="30">
        <f>SUM(E28:E31)</f>
        <v>2757547</v>
      </c>
      <c r="F32" s="30">
        <f>SUM(F28:F31)</f>
        <v>2757547</v>
      </c>
      <c r="G32" s="30">
        <f aca="true" t="shared" si="5" ref="G32:Q32">SUM(G28:G31)</f>
        <v>2757547</v>
      </c>
      <c r="H32" s="30">
        <f t="shared" si="5"/>
        <v>2757550</v>
      </c>
      <c r="I32" s="30">
        <f>SUM(I28:I31)</f>
        <v>2757547</v>
      </c>
      <c r="J32" s="30">
        <f>SUM(J28:J31)</f>
        <v>2757547</v>
      </c>
      <c r="K32" s="30">
        <f>SUM(K28:K31)</f>
        <v>2757547</v>
      </c>
      <c r="L32" s="30">
        <f>SUM(L28:L31)</f>
        <v>2757547</v>
      </c>
      <c r="M32" s="30">
        <f t="shared" si="5"/>
        <v>2757547</v>
      </c>
      <c r="N32" s="31">
        <f t="shared" si="5"/>
        <v>2757547</v>
      </c>
      <c r="O32" s="32">
        <f t="shared" si="5"/>
        <v>33090567</v>
      </c>
      <c r="P32" s="30">
        <f t="shared" si="5"/>
        <v>34040400</v>
      </c>
      <c r="Q32" s="33">
        <f t="shared" si="5"/>
        <v>36438200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369618</v>
      </c>
      <c r="D35" s="19">
        <v>369618</v>
      </c>
      <c r="E35" s="19">
        <v>369618</v>
      </c>
      <c r="F35" s="19">
        <v>369618</v>
      </c>
      <c r="G35" s="19">
        <v>369618</v>
      </c>
      <c r="H35" s="19">
        <v>369617</v>
      </c>
      <c r="I35" s="19">
        <v>369618</v>
      </c>
      <c r="J35" s="19">
        <v>369618</v>
      </c>
      <c r="K35" s="19">
        <v>369618</v>
      </c>
      <c r="L35" s="19">
        <v>369618</v>
      </c>
      <c r="M35" s="19">
        <v>369618</v>
      </c>
      <c r="N35" s="20">
        <v>369618</v>
      </c>
      <c r="O35" s="21">
        <v>4435415</v>
      </c>
      <c r="P35" s="19">
        <v>3440940</v>
      </c>
      <c r="Q35" s="22">
        <v>1622796</v>
      </c>
    </row>
    <row r="36" spans="1:17" ht="13.5">
      <c r="A36" s="56" t="s">
        <v>53</v>
      </c>
      <c r="B36" s="6"/>
      <c r="C36" s="57">
        <f>SUM(C32:C35)</f>
        <v>3127165</v>
      </c>
      <c r="D36" s="57">
        <f>SUM(D32:D35)</f>
        <v>3127165</v>
      </c>
      <c r="E36" s="57">
        <f>SUM(E32:E35)</f>
        <v>3127165</v>
      </c>
      <c r="F36" s="57">
        <f>SUM(F32:F35)</f>
        <v>3127165</v>
      </c>
      <c r="G36" s="57">
        <f aca="true" t="shared" si="6" ref="G36:Q36">SUM(G32:G35)</f>
        <v>3127165</v>
      </c>
      <c r="H36" s="57">
        <f t="shared" si="6"/>
        <v>3127167</v>
      </c>
      <c r="I36" s="57">
        <f>SUM(I32:I35)</f>
        <v>3127165</v>
      </c>
      <c r="J36" s="57">
        <f>SUM(J32:J35)</f>
        <v>3127165</v>
      </c>
      <c r="K36" s="57">
        <f>SUM(K32:K35)</f>
        <v>3127165</v>
      </c>
      <c r="L36" s="57">
        <f>SUM(L32:L35)</f>
        <v>3127165</v>
      </c>
      <c r="M36" s="57">
        <f t="shared" si="6"/>
        <v>3127165</v>
      </c>
      <c r="N36" s="58">
        <f t="shared" si="6"/>
        <v>3127165</v>
      </c>
      <c r="O36" s="59">
        <f t="shared" si="6"/>
        <v>37525982</v>
      </c>
      <c r="P36" s="57">
        <f t="shared" si="6"/>
        <v>37481340</v>
      </c>
      <c r="Q36" s="60">
        <f t="shared" si="6"/>
        <v>38060996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28353851</v>
      </c>
      <c r="D5" s="16">
        <f>SUM(D6:D8)</f>
        <v>28353851</v>
      </c>
      <c r="E5" s="16">
        <f>SUM(E6:E8)</f>
        <v>28353851</v>
      </c>
      <c r="F5" s="16">
        <f>SUM(F6:F8)</f>
        <v>28353851</v>
      </c>
      <c r="G5" s="16">
        <f aca="true" t="shared" si="0" ref="G5:Q5">SUM(G6:G8)</f>
        <v>28353851</v>
      </c>
      <c r="H5" s="16">
        <f t="shared" si="0"/>
        <v>28353839</v>
      </c>
      <c r="I5" s="16">
        <f>SUM(I6:I8)</f>
        <v>28353851</v>
      </c>
      <c r="J5" s="16">
        <f>SUM(J6:J8)</f>
        <v>28353851</v>
      </c>
      <c r="K5" s="16">
        <f>SUM(K6:K8)</f>
        <v>28353851</v>
      </c>
      <c r="L5" s="16">
        <f>SUM(L6:L8)</f>
        <v>28353851</v>
      </c>
      <c r="M5" s="16">
        <f t="shared" si="0"/>
        <v>28353851</v>
      </c>
      <c r="N5" s="17">
        <f>SUM(N6:N8)</f>
        <v>28353851</v>
      </c>
      <c r="O5" s="18">
        <f t="shared" si="0"/>
        <v>340246200</v>
      </c>
      <c r="P5" s="16">
        <f t="shared" si="0"/>
        <v>372041371</v>
      </c>
      <c r="Q5" s="17">
        <f t="shared" si="0"/>
        <v>404912699</v>
      </c>
    </row>
    <row r="6" spans="1:17" ht="13.5">
      <c r="A6" s="3" t="s">
        <v>24</v>
      </c>
      <c r="B6" s="2"/>
      <c r="C6" s="19">
        <v>5833</v>
      </c>
      <c r="D6" s="19">
        <v>5833</v>
      </c>
      <c r="E6" s="19">
        <v>5833</v>
      </c>
      <c r="F6" s="19">
        <v>5833</v>
      </c>
      <c r="G6" s="19">
        <v>5833</v>
      </c>
      <c r="H6" s="19">
        <v>5837</v>
      </c>
      <c r="I6" s="19">
        <v>5833</v>
      </c>
      <c r="J6" s="19">
        <v>5833</v>
      </c>
      <c r="K6" s="19">
        <v>5833</v>
      </c>
      <c r="L6" s="19">
        <v>5833</v>
      </c>
      <c r="M6" s="19">
        <v>5833</v>
      </c>
      <c r="N6" s="20">
        <v>5833</v>
      </c>
      <c r="O6" s="21">
        <v>70000</v>
      </c>
      <c r="P6" s="19"/>
      <c r="Q6" s="22"/>
    </row>
    <row r="7" spans="1:17" ht="13.5">
      <c r="A7" s="3" t="s">
        <v>25</v>
      </c>
      <c r="B7" s="2"/>
      <c r="C7" s="23">
        <v>28348018</v>
      </c>
      <c r="D7" s="23">
        <v>28348018</v>
      </c>
      <c r="E7" s="23">
        <v>28348018</v>
      </c>
      <c r="F7" s="23">
        <v>28348018</v>
      </c>
      <c r="G7" s="23">
        <v>28348018</v>
      </c>
      <c r="H7" s="23">
        <v>28348002</v>
      </c>
      <c r="I7" s="23">
        <v>28348018</v>
      </c>
      <c r="J7" s="23">
        <v>28348018</v>
      </c>
      <c r="K7" s="23">
        <v>28348018</v>
      </c>
      <c r="L7" s="23">
        <v>28348018</v>
      </c>
      <c r="M7" s="23">
        <v>28348018</v>
      </c>
      <c r="N7" s="24">
        <v>28348018</v>
      </c>
      <c r="O7" s="25">
        <v>340176200</v>
      </c>
      <c r="P7" s="23">
        <v>372041371</v>
      </c>
      <c r="Q7" s="26">
        <v>404912699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429900</v>
      </c>
      <c r="D9" s="16">
        <f>SUM(D10:D14)</f>
        <v>429900</v>
      </c>
      <c r="E9" s="16">
        <f>SUM(E10:E14)</f>
        <v>429900</v>
      </c>
      <c r="F9" s="16">
        <f>SUM(F10:F14)</f>
        <v>429900</v>
      </c>
      <c r="G9" s="16">
        <f aca="true" t="shared" si="1" ref="G9:Q9">SUM(G10:G14)</f>
        <v>429900</v>
      </c>
      <c r="H9" s="16">
        <f t="shared" si="1"/>
        <v>429900</v>
      </c>
      <c r="I9" s="16">
        <f>SUM(I10:I14)</f>
        <v>429900</v>
      </c>
      <c r="J9" s="16">
        <f>SUM(J10:J14)</f>
        <v>429900</v>
      </c>
      <c r="K9" s="16">
        <f>SUM(K10:K14)</f>
        <v>429900</v>
      </c>
      <c r="L9" s="16">
        <f>SUM(L10:L14)</f>
        <v>429900</v>
      </c>
      <c r="M9" s="16">
        <f t="shared" si="1"/>
        <v>429900</v>
      </c>
      <c r="N9" s="17">
        <f>SUM(N10:N14)</f>
        <v>429900</v>
      </c>
      <c r="O9" s="27">
        <f t="shared" si="1"/>
        <v>5158800</v>
      </c>
      <c r="P9" s="16">
        <f t="shared" si="1"/>
        <v>5579467</v>
      </c>
      <c r="Q9" s="28">
        <f t="shared" si="1"/>
        <v>5499367</v>
      </c>
    </row>
    <row r="10" spans="1:17" ht="13.5">
      <c r="A10" s="3" t="s">
        <v>28</v>
      </c>
      <c r="B10" s="2"/>
      <c r="C10" s="19">
        <v>41625</v>
      </c>
      <c r="D10" s="19">
        <v>41625</v>
      </c>
      <c r="E10" s="19">
        <v>41625</v>
      </c>
      <c r="F10" s="19">
        <v>41625</v>
      </c>
      <c r="G10" s="19">
        <v>41625</v>
      </c>
      <c r="H10" s="19">
        <v>41625</v>
      </c>
      <c r="I10" s="19">
        <v>41625</v>
      </c>
      <c r="J10" s="19">
        <v>41625</v>
      </c>
      <c r="K10" s="19">
        <v>41625</v>
      </c>
      <c r="L10" s="19">
        <v>41625</v>
      </c>
      <c r="M10" s="19">
        <v>41625</v>
      </c>
      <c r="N10" s="20">
        <v>41625</v>
      </c>
      <c r="O10" s="21">
        <v>499500</v>
      </c>
      <c r="P10" s="19">
        <v>16667</v>
      </c>
      <c r="Q10" s="22">
        <v>-63433</v>
      </c>
    </row>
    <row r="11" spans="1:17" ht="13.5">
      <c r="A11" s="3" t="s">
        <v>29</v>
      </c>
      <c r="B11" s="2"/>
      <c r="C11" s="19">
        <v>380233</v>
      </c>
      <c r="D11" s="19">
        <v>380233</v>
      </c>
      <c r="E11" s="19">
        <v>380233</v>
      </c>
      <c r="F11" s="19">
        <v>380233</v>
      </c>
      <c r="G11" s="19">
        <v>380233</v>
      </c>
      <c r="H11" s="19">
        <v>380237</v>
      </c>
      <c r="I11" s="19">
        <v>380233</v>
      </c>
      <c r="J11" s="19">
        <v>380233</v>
      </c>
      <c r="K11" s="19">
        <v>380233</v>
      </c>
      <c r="L11" s="19">
        <v>380233</v>
      </c>
      <c r="M11" s="19">
        <v>380233</v>
      </c>
      <c r="N11" s="20">
        <v>380233</v>
      </c>
      <c r="O11" s="21">
        <v>4562800</v>
      </c>
      <c r="P11" s="19">
        <v>5562800</v>
      </c>
      <c r="Q11" s="22">
        <v>5562800</v>
      </c>
    </row>
    <row r="12" spans="1:17" ht="13.5">
      <c r="A12" s="3" t="s">
        <v>30</v>
      </c>
      <c r="B12" s="2"/>
      <c r="C12" s="19">
        <v>8042</v>
      </c>
      <c r="D12" s="19">
        <v>8042</v>
      </c>
      <c r="E12" s="19">
        <v>8042</v>
      </c>
      <c r="F12" s="19">
        <v>8042</v>
      </c>
      <c r="G12" s="19">
        <v>8042</v>
      </c>
      <c r="H12" s="19">
        <v>8038</v>
      </c>
      <c r="I12" s="19">
        <v>8042</v>
      </c>
      <c r="J12" s="19">
        <v>8042</v>
      </c>
      <c r="K12" s="19">
        <v>8042</v>
      </c>
      <c r="L12" s="19">
        <v>8042</v>
      </c>
      <c r="M12" s="19">
        <v>8042</v>
      </c>
      <c r="N12" s="20">
        <v>8042</v>
      </c>
      <c r="O12" s="21">
        <v>96500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1367753</v>
      </c>
      <c r="D15" s="16">
        <f>SUM(D16:D18)</f>
        <v>1367753</v>
      </c>
      <c r="E15" s="16">
        <f>SUM(E16:E18)</f>
        <v>1367753</v>
      </c>
      <c r="F15" s="16">
        <f>SUM(F16:F18)</f>
        <v>1367753</v>
      </c>
      <c r="G15" s="16">
        <f aca="true" t="shared" si="2" ref="G15:Q15">SUM(G16:G18)</f>
        <v>1367753</v>
      </c>
      <c r="H15" s="16">
        <f t="shared" si="2"/>
        <v>1367714</v>
      </c>
      <c r="I15" s="16">
        <f>SUM(I16:I18)</f>
        <v>1367753</v>
      </c>
      <c r="J15" s="16">
        <f>SUM(J16:J18)</f>
        <v>1367753</v>
      </c>
      <c r="K15" s="16">
        <f>SUM(K16:K18)</f>
        <v>1367753</v>
      </c>
      <c r="L15" s="16">
        <f>SUM(L16:L18)</f>
        <v>1367753</v>
      </c>
      <c r="M15" s="16">
        <f t="shared" si="2"/>
        <v>1367753</v>
      </c>
      <c r="N15" s="17">
        <f>SUM(N16:N18)</f>
        <v>1367753</v>
      </c>
      <c r="O15" s="27">
        <f t="shared" si="2"/>
        <v>16412997</v>
      </c>
      <c r="P15" s="16">
        <f t="shared" si="2"/>
        <v>16100281</v>
      </c>
      <c r="Q15" s="28">
        <f t="shared" si="2"/>
        <v>17690931</v>
      </c>
    </row>
    <row r="16" spans="1:17" ht="13.5">
      <c r="A16" s="3" t="s">
        <v>34</v>
      </c>
      <c r="B16" s="2"/>
      <c r="C16" s="19">
        <v>30833</v>
      </c>
      <c r="D16" s="19">
        <v>30833</v>
      </c>
      <c r="E16" s="19">
        <v>30833</v>
      </c>
      <c r="F16" s="19">
        <v>30833</v>
      </c>
      <c r="G16" s="19">
        <v>30833</v>
      </c>
      <c r="H16" s="19">
        <v>30837</v>
      </c>
      <c r="I16" s="19">
        <v>30833</v>
      </c>
      <c r="J16" s="19">
        <v>30833</v>
      </c>
      <c r="K16" s="19">
        <v>30833</v>
      </c>
      <c r="L16" s="19">
        <v>30833</v>
      </c>
      <c r="M16" s="19">
        <v>30833</v>
      </c>
      <c r="N16" s="20">
        <v>30833</v>
      </c>
      <c r="O16" s="21">
        <v>370000</v>
      </c>
      <c r="P16" s="19"/>
      <c r="Q16" s="22"/>
    </row>
    <row r="17" spans="1:17" ht="13.5">
      <c r="A17" s="3" t="s">
        <v>35</v>
      </c>
      <c r="B17" s="2"/>
      <c r="C17" s="19">
        <v>1336920</v>
      </c>
      <c r="D17" s="19">
        <v>1336920</v>
      </c>
      <c r="E17" s="19">
        <v>1336920</v>
      </c>
      <c r="F17" s="19">
        <v>1336920</v>
      </c>
      <c r="G17" s="19">
        <v>1336920</v>
      </c>
      <c r="H17" s="19">
        <v>1336877</v>
      </c>
      <c r="I17" s="19">
        <v>1336920</v>
      </c>
      <c r="J17" s="19">
        <v>1336920</v>
      </c>
      <c r="K17" s="19">
        <v>1336920</v>
      </c>
      <c r="L17" s="19">
        <v>1336920</v>
      </c>
      <c r="M17" s="19">
        <v>1336920</v>
      </c>
      <c r="N17" s="20">
        <v>1336920</v>
      </c>
      <c r="O17" s="21">
        <v>16042997</v>
      </c>
      <c r="P17" s="19">
        <v>16100281</v>
      </c>
      <c r="Q17" s="22">
        <v>17690931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16667</v>
      </c>
      <c r="D19" s="16">
        <f>SUM(D20:D23)</f>
        <v>16667</v>
      </c>
      <c r="E19" s="16">
        <f>SUM(E20:E23)</f>
        <v>16667</v>
      </c>
      <c r="F19" s="16">
        <f>SUM(F20:F23)</f>
        <v>16667</v>
      </c>
      <c r="G19" s="16">
        <f aca="true" t="shared" si="3" ref="G19:Q19">SUM(G20:G23)</f>
        <v>16667</v>
      </c>
      <c r="H19" s="16">
        <f t="shared" si="3"/>
        <v>16663</v>
      </c>
      <c r="I19" s="16">
        <f>SUM(I20:I23)</f>
        <v>16667</v>
      </c>
      <c r="J19" s="16">
        <f>SUM(J20:J23)</f>
        <v>16667</v>
      </c>
      <c r="K19" s="16">
        <f>SUM(K20:K23)</f>
        <v>16667</v>
      </c>
      <c r="L19" s="16">
        <f>SUM(L20:L23)</f>
        <v>16667</v>
      </c>
      <c r="M19" s="16">
        <f t="shared" si="3"/>
        <v>16667</v>
      </c>
      <c r="N19" s="17">
        <f>SUM(N20:N23)</f>
        <v>16667</v>
      </c>
      <c r="O19" s="27">
        <f t="shared" si="3"/>
        <v>200000</v>
      </c>
      <c r="P19" s="16">
        <f t="shared" si="3"/>
        <v>300000</v>
      </c>
      <c r="Q19" s="28">
        <f t="shared" si="3"/>
        <v>500000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16667</v>
      </c>
      <c r="D23" s="19">
        <v>16667</v>
      </c>
      <c r="E23" s="19">
        <v>16667</v>
      </c>
      <c r="F23" s="19">
        <v>16667</v>
      </c>
      <c r="G23" s="19">
        <v>16667</v>
      </c>
      <c r="H23" s="19">
        <v>16663</v>
      </c>
      <c r="I23" s="19">
        <v>16667</v>
      </c>
      <c r="J23" s="19">
        <v>16667</v>
      </c>
      <c r="K23" s="19">
        <v>16667</v>
      </c>
      <c r="L23" s="19">
        <v>16667</v>
      </c>
      <c r="M23" s="19">
        <v>16667</v>
      </c>
      <c r="N23" s="20">
        <v>16667</v>
      </c>
      <c r="O23" s="21">
        <v>200000</v>
      </c>
      <c r="P23" s="19">
        <v>300000</v>
      </c>
      <c r="Q23" s="22">
        <v>500000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30168171</v>
      </c>
      <c r="D25" s="47">
        <f>+D5+D9+D15+D19+D24</f>
        <v>30168171</v>
      </c>
      <c r="E25" s="47">
        <f>+E5+E9+E15+E19+E24</f>
        <v>30168171</v>
      </c>
      <c r="F25" s="47">
        <f>+F5+F9+F15+F19+F24</f>
        <v>30168171</v>
      </c>
      <c r="G25" s="47">
        <f aca="true" t="shared" si="4" ref="G25:Q25">+G5+G9+G15+G19+G24</f>
        <v>30168171</v>
      </c>
      <c r="H25" s="47">
        <f t="shared" si="4"/>
        <v>30168116</v>
      </c>
      <c r="I25" s="47">
        <f>+I5+I9+I15+I19+I24</f>
        <v>30168171</v>
      </c>
      <c r="J25" s="47">
        <f>+J5+J9+J15+J19+J24</f>
        <v>30168171</v>
      </c>
      <c r="K25" s="47">
        <f>+K5+K9+K15+K19+K24</f>
        <v>30168171</v>
      </c>
      <c r="L25" s="47">
        <f>+L5+L9+L15+L19+L24</f>
        <v>30168171</v>
      </c>
      <c r="M25" s="47">
        <f t="shared" si="4"/>
        <v>30168171</v>
      </c>
      <c r="N25" s="48">
        <f t="shared" si="4"/>
        <v>30168171</v>
      </c>
      <c r="O25" s="49">
        <f t="shared" si="4"/>
        <v>362017997</v>
      </c>
      <c r="P25" s="47">
        <f t="shared" si="4"/>
        <v>394021119</v>
      </c>
      <c r="Q25" s="50">
        <f t="shared" si="4"/>
        <v>428602997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2076069</v>
      </c>
      <c r="D28" s="19">
        <v>2076069</v>
      </c>
      <c r="E28" s="19">
        <v>2076069</v>
      </c>
      <c r="F28" s="19">
        <v>2076069</v>
      </c>
      <c r="G28" s="19">
        <v>2076069</v>
      </c>
      <c r="H28" s="19">
        <v>2076038</v>
      </c>
      <c r="I28" s="19">
        <v>2076069</v>
      </c>
      <c r="J28" s="19">
        <v>2076069</v>
      </c>
      <c r="K28" s="19">
        <v>2076069</v>
      </c>
      <c r="L28" s="19">
        <v>2076069</v>
      </c>
      <c r="M28" s="19">
        <v>2076069</v>
      </c>
      <c r="N28" s="20">
        <v>2076069</v>
      </c>
      <c r="O28" s="29">
        <v>24912797</v>
      </c>
      <c r="P28" s="19">
        <v>26129747</v>
      </c>
      <c r="Q28" s="20">
        <v>27880597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2076069</v>
      </c>
      <c r="D32" s="30">
        <f>SUM(D28:D31)</f>
        <v>2076069</v>
      </c>
      <c r="E32" s="30">
        <f>SUM(E28:E31)</f>
        <v>2076069</v>
      </c>
      <c r="F32" s="30">
        <f>SUM(F28:F31)</f>
        <v>2076069</v>
      </c>
      <c r="G32" s="30">
        <f aca="true" t="shared" si="5" ref="G32:Q32">SUM(G28:G31)</f>
        <v>2076069</v>
      </c>
      <c r="H32" s="30">
        <f t="shared" si="5"/>
        <v>2076038</v>
      </c>
      <c r="I32" s="30">
        <f>SUM(I28:I31)</f>
        <v>2076069</v>
      </c>
      <c r="J32" s="30">
        <f>SUM(J28:J31)</f>
        <v>2076069</v>
      </c>
      <c r="K32" s="30">
        <f>SUM(K28:K31)</f>
        <v>2076069</v>
      </c>
      <c r="L32" s="30">
        <f>SUM(L28:L31)</f>
        <v>2076069</v>
      </c>
      <c r="M32" s="30">
        <f t="shared" si="5"/>
        <v>2076069</v>
      </c>
      <c r="N32" s="31">
        <f t="shared" si="5"/>
        <v>2076069</v>
      </c>
      <c r="O32" s="32">
        <f t="shared" si="5"/>
        <v>24912797</v>
      </c>
      <c r="P32" s="30">
        <f t="shared" si="5"/>
        <v>26129747</v>
      </c>
      <c r="Q32" s="33">
        <f t="shared" si="5"/>
        <v>27880597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556875</v>
      </c>
      <c r="D35" s="19">
        <v>556875</v>
      </c>
      <c r="E35" s="19">
        <v>556875</v>
      </c>
      <c r="F35" s="19">
        <v>556875</v>
      </c>
      <c r="G35" s="19">
        <v>556875</v>
      </c>
      <c r="H35" s="19">
        <v>556875</v>
      </c>
      <c r="I35" s="19">
        <v>556875</v>
      </c>
      <c r="J35" s="19">
        <v>556875</v>
      </c>
      <c r="K35" s="19">
        <v>556875</v>
      </c>
      <c r="L35" s="19">
        <v>556875</v>
      </c>
      <c r="M35" s="19">
        <v>556875</v>
      </c>
      <c r="N35" s="20">
        <v>556875</v>
      </c>
      <c r="O35" s="21">
        <v>6682500</v>
      </c>
      <c r="P35" s="19">
        <v>6778715</v>
      </c>
      <c r="Q35" s="22">
        <v>7967236</v>
      </c>
    </row>
    <row r="36" spans="1:17" ht="13.5">
      <c r="A36" s="56" t="s">
        <v>53</v>
      </c>
      <c r="B36" s="6"/>
      <c r="C36" s="57">
        <f>SUM(C32:C35)</f>
        <v>2632944</v>
      </c>
      <c r="D36" s="57">
        <f>SUM(D32:D35)</f>
        <v>2632944</v>
      </c>
      <c r="E36" s="57">
        <f>SUM(E32:E35)</f>
        <v>2632944</v>
      </c>
      <c r="F36" s="57">
        <f>SUM(F32:F35)</f>
        <v>2632944</v>
      </c>
      <c r="G36" s="57">
        <f aca="true" t="shared" si="6" ref="G36:Q36">SUM(G32:G35)</f>
        <v>2632944</v>
      </c>
      <c r="H36" s="57">
        <f t="shared" si="6"/>
        <v>2632913</v>
      </c>
      <c r="I36" s="57">
        <f>SUM(I32:I35)</f>
        <v>2632944</v>
      </c>
      <c r="J36" s="57">
        <f>SUM(J32:J35)</f>
        <v>2632944</v>
      </c>
      <c r="K36" s="57">
        <f>SUM(K32:K35)</f>
        <v>2632944</v>
      </c>
      <c r="L36" s="57">
        <f>SUM(L32:L35)</f>
        <v>2632944</v>
      </c>
      <c r="M36" s="57">
        <f t="shared" si="6"/>
        <v>2632944</v>
      </c>
      <c r="N36" s="58">
        <f t="shared" si="6"/>
        <v>2632944</v>
      </c>
      <c r="O36" s="59">
        <f t="shared" si="6"/>
        <v>31595297</v>
      </c>
      <c r="P36" s="57">
        <f t="shared" si="6"/>
        <v>32908462</v>
      </c>
      <c r="Q36" s="60">
        <f t="shared" si="6"/>
        <v>35847833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1000000</v>
      </c>
      <c r="D5" s="16">
        <f>SUM(D6:D8)</f>
        <v>568300</v>
      </c>
      <c r="E5" s="16">
        <f>SUM(E6:E8)</f>
        <v>7016000</v>
      </c>
      <c r="F5" s="16">
        <f>SUM(F6:F8)</f>
        <v>2804500</v>
      </c>
      <c r="G5" s="16">
        <f aca="true" t="shared" si="0" ref="G5:Q5">SUM(G6:G8)</f>
        <v>8940000</v>
      </c>
      <c r="H5" s="16">
        <f t="shared" si="0"/>
        <v>1475000</v>
      </c>
      <c r="I5" s="16">
        <f>SUM(I6:I8)</f>
        <v>1471000</v>
      </c>
      <c r="J5" s="16">
        <f>SUM(J6:J8)</f>
        <v>15583000</v>
      </c>
      <c r="K5" s="16">
        <f>SUM(K6:K8)</f>
        <v>6000</v>
      </c>
      <c r="L5" s="16">
        <f>SUM(L6:L8)</f>
        <v>55000</v>
      </c>
      <c r="M5" s="16">
        <f t="shared" si="0"/>
        <v>0</v>
      </c>
      <c r="N5" s="17">
        <f>SUM(N6:N8)</f>
        <v>5000</v>
      </c>
      <c r="O5" s="18">
        <f t="shared" si="0"/>
        <v>38923800</v>
      </c>
      <c r="P5" s="16">
        <f t="shared" si="0"/>
        <v>41382200</v>
      </c>
      <c r="Q5" s="17">
        <f t="shared" si="0"/>
        <v>40848300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1000000</v>
      </c>
      <c r="D7" s="23">
        <v>568300</v>
      </c>
      <c r="E7" s="23">
        <v>7016000</v>
      </c>
      <c r="F7" s="23">
        <v>2804500</v>
      </c>
      <c r="G7" s="23">
        <v>8940000</v>
      </c>
      <c r="H7" s="23">
        <v>1475000</v>
      </c>
      <c r="I7" s="23">
        <v>1471000</v>
      </c>
      <c r="J7" s="23">
        <v>15583000</v>
      </c>
      <c r="K7" s="23">
        <v>6000</v>
      </c>
      <c r="L7" s="23">
        <v>55000</v>
      </c>
      <c r="M7" s="23"/>
      <c r="N7" s="24">
        <v>5000</v>
      </c>
      <c r="O7" s="25">
        <v>38923800</v>
      </c>
      <c r="P7" s="23">
        <v>41382200</v>
      </c>
      <c r="Q7" s="26">
        <v>40848300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1750000</v>
      </c>
      <c r="D9" s="16">
        <f>SUM(D10:D14)</f>
        <v>3445000</v>
      </c>
      <c r="E9" s="16">
        <f>SUM(E10:E14)</f>
        <v>7354000</v>
      </c>
      <c r="F9" s="16">
        <f>SUM(F10:F14)</f>
        <v>5880000</v>
      </c>
      <c r="G9" s="16">
        <f aca="true" t="shared" si="1" ref="G9:Q9">SUM(G10:G14)</f>
        <v>6702000</v>
      </c>
      <c r="H9" s="16">
        <f t="shared" si="1"/>
        <v>5239200</v>
      </c>
      <c r="I9" s="16">
        <f>SUM(I10:I14)</f>
        <v>6500000</v>
      </c>
      <c r="J9" s="16">
        <f>SUM(J10:J14)</f>
        <v>5050000</v>
      </c>
      <c r="K9" s="16">
        <f>SUM(K10:K14)</f>
        <v>8700000</v>
      </c>
      <c r="L9" s="16">
        <f>SUM(L10:L14)</f>
        <v>3900000</v>
      </c>
      <c r="M9" s="16">
        <f t="shared" si="1"/>
        <v>2693000</v>
      </c>
      <c r="N9" s="17">
        <f>SUM(N10:N14)</f>
        <v>5368200</v>
      </c>
      <c r="O9" s="27">
        <f t="shared" si="1"/>
        <v>62581400</v>
      </c>
      <c r="P9" s="16">
        <f t="shared" si="1"/>
        <v>43358100</v>
      </c>
      <c r="Q9" s="28">
        <f t="shared" si="1"/>
        <v>48650700</v>
      </c>
    </row>
    <row r="10" spans="1:17" ht="13.5">
      <c r="A10" s="3" t="s">
        <v>28</v>
      </c>
      <c r="B10" s="2"/>
      <c r="C10" s="19">
        <v>750000</v>
      </c>
      <c r="D10" s="19">
        <v>1495000</v>
      </c>
      <c r="E10" s="19">
        <v>5394000</v>
      </c>
      <c r="F10" s="19">
        <v>3222000</v>
      </c>
      <c r="G10" s="19">
        <v>3750000</v>
      </c>
      <c r="H10" s="19">
        <v>3578200</v>
      </c>
      <c r="I10" s="19">
        <v>2750000</v>
      </c>
      <c r="J10" s="19">
        <v>550000</v>
      </c>
      <c r="K10" s="19">
        <v>2800000</v>
      </c>
      <c r="L10" s="19">
        <v>700000</v>
      </c>
      <c r="M10" s="19">
        <v>500000</v>
      </c>
      <c r="N10" s="20">
        <v>4118200</v>
      </c>
      <c r="O10" s="21">
        <v>29607400</v>
      </c>
      <c r="P10" s="19">
        <v>20651100</v>
      </c>
      <c r="Q10" s="22">
        <v>23326700</v>
      </c>
    </row>
    <row r="11" spans="1:17" ht="13.5">
      <c r="A11" s="3" t="s">
        <v>29</v>
      </c>
      <c r="B11" s="2"/>
      <c r="C11" s="19">
        <v>1000000</v>
      </c>
      <c r="D11" s="19">
        <v>1950000</v>
      </c>
      <c r="E11" s="19">
        <v>1950000</v>
      </c>
      <c r="F11" s="19">
        <v>2560000</v>
      </c>
      <c r="G11" s="19">
        <v>2902000</v>
      </c>
      <c r="H11" s="19">
        <v>1600000</v>
      </c>
      <c r="I11" s="19">
        <v>3750000</v>
      </c>
      <c r="J11" s="19">
        <v>4500000</v>
      </c>
      <c r="K11" s="19">
        <v>5900000</v>
      </c>
      <c r="L11" s="19">
        <v>3200000</v>
      </c>
      <c r="M11" s="19">
        <v>2193000</v>
      </c>
      <c r="N11" s="20">
        <v>1250000</v>
      </c>
      <c r="O11" s="21">
        <v>32755000</v>
      </c>
      <c r="P11" s="19">
        <v>21607000</v>
      </c>
      <c r="Q11" s="22">
        <v>24674000</v>
      </c>
    </row>
    <row r="12" spans="1:17" ht="13.5">
      <c r="A12" s="3" t="s">
        <v>30</v>
      </c>
      <c r="B12" s="2"/>
      <c r="C12" s="19"/>
      <c r="D12" s="19"/>
      <c r="E12" s="19">
        <v>10000</v>
      </c>
      <c r="F12" s="19">
        <v>98000</v>
      </c>
      <c r="G12" s="19">
        <v>50000</v>
      </c>
      <c r="H12" s="19">
        <v>61000</v>
      </c>
      <c r="I12" s="19"/>
      <c r="J12" s="19"/>
      <c r="K12" s="19"/>
      <c r="L12" s="19"/>
      <c r="M12" s="19"/>
      <c r="N12" s="20"/>
      <c r="O12" s="21">
        <v>219000</v>
      </c>
      <c r="P12" s="19">
        <v>1100000</v>
      </c>
      <c r="Q12" s="22">
        <v>650000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5000000</v>
      </c>
      <c r="D15" s="16">
        <f>SUM(D16:D18)</f>
        <v>15450000</v>
      </c>
      <c r="E15" s="16">
        <f>SUM(E16:E18)</f>
        <v>18653000</v>
      </c>
      <c r="F15" s="16">
        <f>SUM(F16:F18)</f>
        <v>18000000</v>
      </c>
      <c r="G15" s="16">
        <f aca="true" t="shared" si="2" ref="G15:Q15">SUM(G16:G18)</f>
        <v>17900000</v>
      </c>
      <c r="H15" s="16">
        <f t="shared" si="2"/>
        <v>6483000</v>
      </c>
      <c r="I15" s="16">
        <f>SUM(I16:I18)</f>
        <v>2400000</v>
      </c>
      <c r="J15" s="16">
        <f>SUM(J16:J18)</f>
        <v>15000000</v>
      </c>
      <c r="K15" s="16">
        <f>SUM(K16:K18)</f>
        <v>15650000</v>
      </c>
      <c r="L15" s="16">
        <f>SUM(L16:L18)</f>
        <v>12100000</v>
      </c>
      <c r="M15" s="16">
        <f t="shared" si="2"/>
        <v>11700000</v>
      </c>
      <c r="N15" s="17">
        <f>SUM(N16:N18)</f>
        <v>6125000</v>
      </c>
      <c r="O15" s="27">
        <f t="shared" si="2"/>
        <v>144461000</v>
      </c>
      <c r="P15" s="16">
        <f t="shared" si="2"/>
        <v>115700000</v>
      </c>
      <c r="Q15" s="28">
        <f t="shared" si="2"/>
        <v>122628000</v>
      </c>
    </row>
    <row r="16" spans="1:17" ht="13.5">
      <c r="A16" s="3" t="s">
        <v>34</v>
      </c>
      <c r="B16" s="2"/>
      <c r="C16" s="19"/>
      <c r="D16" s="19">
        <v>300000</v>
      </c>
      <c r="E16" s="19">
        <v>450000</v>
      </c>
      <c r="F16" s="19">
        <v>1250000</v>
      </c>
      <c r="G16" s="19">
        <v>1750000</v>
      </c>
      <c r="H16" s="19">
        <v>3150000</v>
      </c>
      <c r="I16" s="19">
        <v>2150000</v>
      </c>
      <c r="J16" s="19">
        <v>5250000</v>
      </c>
      <c r="K16" s="19">
        <v>7900000</v>
      </c>
      <c r="L16" s="19">
        <v>5600000</v>
      </c>
      <c r="M16" s="19">
        <v>2700000</v>
      </c>
      <c r="N16" s="20">
        <v>2500000</v>
      </c>
      <c r="O16" s="21">
        <v>33000000</v>
      </c>
      <c r="P16" s="19"/>
      <c r="Q16" s="22"/>
    </row>
    <row r="17" spans="1:17" ht="13.5">
      <c r="A17" s="3" t="s">
        <v>35</v>
      </c>
      <c r="B17" s="2"/>
      <c r="C17" s="19">
        <v>5000000</v>
      </c>
      <c r="D17" s="19">
        <v>15150000</v>
      </c>
      <c r="E17" s="19">
        <v>18203000</v>
      </c>
      <c r="F17" s="19">
        <v>16750000</v>
      </c>
      <c r="G17" s="19">
        <v>16150000</v>
      </c>
      <c r="H17" s="19">
        <v>3333000</v>
      </c>
      <c r="I17" s="19">
        <v>250000</v>
      </c>
      <c r="J17" s="19">
        <v>9750000</v>
      </c>
      <c r="K17" s="19">
        <v>7750000</v>
      </c>
      <c r="L17" s="19">
        <v>6500000</v>
      </c>
      <c r="M17" s="19">
        <v>9000000</v>
      </c>
      <c r="N17" s="20">
        <v>3625000</v>
      </c>
      <c r="O17" s="21">
        <v>111461000</v>
      </c>
      <c r="P17" s="19">
        <v>115700000</v>
      </c>
      <c r="Q17" s="22">
        <v>122628000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4750000</v>
      </c>
      <c r="D19" s="16">
        <f>SUM(D20:D23)</f>
        <v>38800000</v>
      </c>
      <c r="E19" s="16">
        <f>SUM(E20:E23)</f>
        <v>36300000</v>
      </c>
      <c r="F19" s="16">
        <f>SUM(F20:F23)</f>
        <v>50695300</v>
      </c>
      <c r="G19" s="16">
        <f aca="true" t="shared" si="3" ref="G19:Q19">SUM(G20:G23)</f>
        <v>48550000</v>
      </c>
      <c r="H19" s="16">
        <f t="shared" si="3"/>
        <v>36600000</v>
      </c>
      <c r="I19" s="16">
        <f>SUM(I20:I23)</f>
        <v>14700000</v>
      </c>
      <c r="J19" s="16">
        <f>SUM(J20:J23)</f>
        <v>42640000</v>
      </c>
      <c r="K19" s="16">
        <f>SUM(K20:K23)</f>
        <v>21041000</v>
      </c>
      <c r="L19" s="16">
        <f>SUM(L20:L23)</f>
        <v>21500000</v>
      </c>
      <c r="M19" s="16">
        <f t="shared" si="3"/>
        <v>21490500</v>
      </c>
      <c r="N19" s="17">
        <f>SUM(N20:N23)</f>
        <v>14500000</v>
      </c>
      <c r="O19" s="27">
        <f t="shared" si="3"/>
        <v>351566800</v>
      </c>
      <c r="P19" s="16">
        <f t="shared" si="3"/>
        <v>389551000</v>
      </c>
      <c r="Q19" s="28">
        <f t="shared" si="3"/>
        <v>386666600</v>
      </c>
    </row>
    <row r="20" spans="1:17" ht="13.5">
      <c r="A20" s="3" t="s">
        <v>38</v>
      </c>
      <c r="B20" s="2"/>
      <c r="C20" s="19">
        <v>4750000</v>
      </c>
      <c r="D20" s="19">
        <v>14800000</v>
      </c>
      <c r="E20" s="19">
        <v>9300000</v>
      </c>
      <c r="F20" s="19">
        <v>15419200</v>
      </c>
      <c r="G20" s="19">
        <v>10450000</v>
      </c>
      <c r="H20" s="19">
        <v>5000000</v>
      </c>
      <c r="I20" s="19">
        <v>8500000</v>
      </c>
      <c r="J20" s="19">
        <v>7500000</v>
      </c>
      <c r="K20" s="19">
        <v>6500000</v>
      </c>
      <c r="L20" s="19">
        <v>7000000</v>
      </c>
      <c r="M20" s="19">
        <v>6690500</v>
      </c>
      <c r="N20" s="20">
        <v>1000000</v>
      </c>
      <c r="O20" s="21">
        <v>96909700</v>
      </c>
      <c r="P20" s="19">
        <v>107051500</v>
      </c>
      <c r="Q20" s="22">
        <v>121959900</v>
      </c>
    </row>
    <row r="21" spans="1:17" ht="13.5">
      <c r="A21" s="3" t="s">
        <v>39</v>
      </c>
      <c r="B21" s="2"/>
      <c r="C21" s="19"/>
      <c r="D21" s="19">
        <v>23500000</v>
      </c>
      <c r="E21" s="19">
        <v>23500000</v>
      </c>
      <c r="F21" s="19">
        <v>17700000</v>
      </c>
      <c r="G21" s="19">
        <v>26500000</v>
      </c>
      <c r="H21" s="19">
        <v>20500000</v>
      </c>
      <c r="I21" s="19">
        <v>4000000</v>
      </c>
      <c r="J21" s="19">
        <v>18940000</v>
      </c>
      <c r="K21" s="19">
        <v>4200000</v>
      </c>
      <c r="L21" s="19">
        <v>12000000</v>
      </c>
      <c r="M21" s="19">
        <v>12700000</v>
      </c>
      <c r="N21" s="20">
        <v>12000000</v>
      </c>
      <c r="O21" s="21">
        <v>175540000</v>
      </c>
      <c r="P21" s="19">
        <v>170726600</v>
      </c>
      <c r="Q21" s="22">
        <v>185026600</v>
      </c>
    </row>
    <row r="22" spans="1:17" ht="13.5">
      <c r="A22" s="3" t="s">
        <v>40</v>
      </c>
      <c r="B22" s="2"/>
      <c r="C22" s="23"/>
      <c r="D22" s="23">
        <v>500000</v>
      </c>
      <c r="E22" s="23">
        <v>3000000</v>
      </c>
      <c r="F22" s="23">
        <v>17076100</v>
      </c>
      <c r="G22" s="23">
        <v>11000000</v>
      </c>
      <c r="H22" s="23">
        <v>10500000</v>
      </c>
      <c r="I22" s="23">
        <v>2200000</v>
      </c>
      <c r="J22" s="23">
        <v>15500000</v>
      </c>
      <c r="K22" s="23">
        <v>9641000</v>
      </c>
      <c r="L22" s="23">
        <v>2500000</v>
      </c>
      <c r="M22" s="23">
        <v>2100000</v>
      </c>
      <c r="N22" s="24">
        <v>1500000</v>
      </c>
      <c r="O22" s="25">
        <v>75517100</v>
      </c>
      <c r="P22" s="23">
        <v>105341900</v>
      </c>
      <c r="Q22" s="26">
        <v>75930100</v>
      </c>
    </row>
    <row r="23" spans="1:17" ht="13.5">
      <c r="A23" s="3" t="s">
        <v>41</v>
      </c>
      <c r="B23" s="2"/>
      <c r="C23" s="19"/>
      <c r="D23" s="19"/>
      <c r="E23" s="19">
        <v>500000</v>
      </c>
      <c r="F23" s="19">
        <v>500000</v>
      </c>
      <c r="G23" s="19">
        <v>600000</v>
      </c>
      <c r="H23" s="19">
        <v>600000</v>
      </c>
      <c r="I23" s="19"/>
      <c r="J23" s="19">
        <v>700000</v>
      </c>
      <c r="K23" s="19">
        <v>700000</v>
      </c>
      <c r="L23" s="19"/>
      <c r="M23" s="19"/>
      <c r="N23" s="20"/>
      <c r="O23" s="21">
        <v>3600000</v>
      </c>
      <c r="P23" s="19">
        <v>6431000</v>
      </c>
      <c r="Q23" s="22">
        <v>3750000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12500000</v>
      </c>
      <c r="D25" s="47">
        <f>+D5+D9+D15+D19+D24</f>
        <v>58263300</v>
      </c>
      <c r="E25" s="47">
        <f>+E5+E9+E15+E19+E24</f>
        <v>69323000</v>
      </c>
      <c r="F25" s="47">
        <f>+F5+F9+F15+F19+F24</f>
        <v>77379800</v>
      </c>
      <c r="G25" s="47">
        <f aca="true" t="shared" si="4" ref="G25:Q25">+G5+G9+G15+G19+G24</f>
        <v>82092000</v>
      </c>
      <c r="H25" s="47">
        <f t="shared" si="4"/>
        <v>49797200</v>
      </c>
      <c r="I25" s="47">
        <f>+I5+I9+I15+I19+I24</f>
        <v>25071000</v>
      </c>
      <c r="J25" s="47">
        <f>+J5+J9+J15+J19+J24</f>
        <v>78273000</v>
      </c>
      <c r="K25" s="47">
        <f>+K5+K9+K15+K19+K24</f>
        <v>45397000</v>
      </c>
      <c r="L25" s="47">
        <f>+L5+L9+L15+L19+L24</f>
        <v>37555000</v>
      </c>
      <c r="M25" s="47">
        <f t="shared" si="4"/>
        <v>35883500</v>
      </c>
      <c r="N25" s="48">
        <f t="shared" si="4"/>
        <v>25998200</v>
      </c>
      <c r="O25" s="49">
        <f t="shared" si="4"/>
        <v>597533000</v>
      </c>
      <c r="P25" s="47">
        <f t="shared" si="4"/>
        <v>589991300</v>
      </c>
      <c r="Q25" s="50">
        <f t="shared" si="4"/>
        <v>598793600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>
        <v>17300000</v>
      </c>
      <c r="E28" s="19">
        <v>17450000</v>
      </c>
      <c r="F28" s="19">
        <v>18233000</v>
      </c>
      <c r="G28" s="19">
        <v>30750000</v>
      </c>
      <c r="H28" s="19">
        <v>19650000</v>
      </c>
      <c r="I28" s="19">
        <v>2150000</v>
      </c>
      <c r="J28" s="19">
        <v>31690000</v>
      </c>
      <c r="K28" s="19">
        <v>17341000</v>
      </c>
      <c r="L28" s="19">
        <v>11600000</v>
      </c>
      <c r="M28" s="19">
        <v>8700000</v>
      </c>
      <c r="N28" s="20">
        <v>8125000</v>
      </c>
      <c r="O28" s="29">
        <v>182989000</v>
      </c>
      <c r="P28" s="19">
        <v>161078000</v>
      </c>
      <c r="Q28" s="20">
        <v>172723000</v>
      </c>
    </row>
    <row r="29" spans="1:17" ht="13.5">
      <c r="A29" s="52" t="s">
        <v>47</v>
      </c>
      <c r="B29" s="2"/>
      <c r="C29" s="19"/>
      <c r="D29" s="19">
        <v>500000</v>
      </c>
      <c r="E29" s="19">
        <v>500000</v>
      </c>
      <c r="F29" s="19">
        <v>1000000</v>
      </c>
      <c r="G29" s="19">
        <v>1000000</v>
      </c>
      <c r="H29" s="19">
        <v>1000000</v>
      </c>
      <c r="I29" s="19">
        <v>500000</v>
      </c>
      <c r="J29" s="19">
        <v>1000000</v>
      </c>
      <c r="K29" s="19">
        <v>1000000</v>
      </c>
      <c r="L29" s="19">
        <v>1000000</v>
      </c>
      <c r="M29" s="19">
        <v>743000</v>
      </c>
      <c r="N29" s="20"/>
      <c r="O29" s="21">
        <v>8243000</v>
      </c>
      <c r="P29" s="19">
        <v>8655000</v>
      </c>
      <c r="Q29" s="22">
        <v>8750000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17800000</v>
      </c>
      <c r="E32" s="30">
        <f>SUM(E28:E31)</f>
        <v>17950000</v>
      </c>
      <c r="F32" s="30">
        <f>SUM(F28:F31)</f>
        <v>19233000</v>
      </c>
      <c r="G32" s="30">
        <f aca="true" t="shared" si="5" ref="G32:Q32">SUM(G28:G31)</f>
        <v>31750000</v>
      </c>
      <c r="H32" s="30">
        <f t="shared" si="5"/>
        <v>20650000</v>
      </c>
      <c r="I32" s="30">
        <f>SUM(I28:I31)</f>
        <v>2650000</v>
      </c>
      <c r="J32" s="30">
        <f>SUM(J28:J31)</f>
        <v>32690000</v>
      </c>
      <c r="K32" s="30">
        <f>SUM(K28:K31)</f>
        <v>18341000</v>
      </c>
      <c r="L32" s="30">
        <f>SUM(L28:L31)</f>
        <v>12600000</v>
      </c>
      <c r="M32" s="30">
        <f t="shared" si="5"/>
        <v>9443000</v>
      </c>
      <c r="N32" s="31">
        <f t="shared" si="5"/>
        <v>8125000</v>
      </c>
      <c r="O32" s="32">
        <f t="shared" si="5"/>
        <v>191232000</v>
      </c>
      <c r="P32" s="30">
        <f t="shared" si="5"/>
        <v>169733000</v>
      </c>
      <c r="Q32" s="33">
        <f t="shared" si="5"/>
        <v>181473000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>
        <v>310000000</v>
      </c>
      <c r="Q34" s="22"/>
    </row>
    <row r="35" spans="1:17" ht="13.5">
      <c r="A35" s="55" t="s">
        <v>52</v>
      </c>
      <c r="B35" s="2"/>
      <c r="C35" s="19">
        <v>12500000</v>
      </c>
      <c r="D35" s="19">
        <v>40463300</v>
      </c>
      <c r="E35" s="19">
        <v>51373000</v>
      </c>
      <c r="F35" s="19">
        <v>58146800</v>
      </c>
      <c r="G35" s="19">
        <v>50342000</v>
      </c>
      <c r="H35" s="19">
        <v>29147200</v>
      </c>
      <c r="I35" s="19">
        <v>22421000</v>
      </c>
      <c r="J35" s="19">
        <v>45583000</v>
      </c>
      <c r="K35" s="19">
        <v>27056000</v>
      </c>
      <c r="L35" s="19">
        <v>24955000</v>
      </c>
      <c r="M35" s="19">
        <v>26440500</v>
      </c>
      <c r="N35" s="20">
        <v>17873200</v>
      </c>
      <c r="O35" s="21">
        <v>406301000</v>
      </c>
      <c r="P35" s="19">
        <v>110258300</v>
      </c>
      <c r="Q35" s="22">
        <v>417320600</v>
      </c>
    </row>
    <row r="36" spans="1:17" ht="13.5">
      <c r="A36" s="56" t="s">
        <v>53</v>
      </c>
      <c r="B36" s="6"/>
      <c r="C36" s="57">
        <f>SUM(C32:C35)</f>
        <v>12500000</v>
      </c>
      <c r="D36" s="57">
        <f>SUM(D32:D35)</f>
        <v>58263300</v>
      </c>
      <c r="E36" s="57">
        <f>SUM(E32:E35)</f>
        <v>69323000</v>
      </c>
      <c r="F36" s="57">
        <f>SUM(F32:F35)</f>
        <v>77379800</v>
      </c>
      <c r="G36" s="57">
        <f aca="true" t="shared" si="6" ref="G36:Q36">SUM(G32:G35)</f>
        <v>82092000</v>
      </c>
      <c r="H36" s="57">
        <f t="shared" si="6"/>
        <v>49797200</v>
      </c>
      <c r="I36" s="57">
        <f>SUM(I32:I35)</f>
        <v>25071000</v>
      </c>
      <c r="J36" s="57">
        <f>SUM(J32:J35)</f>
        <v>78273000</v>
      </c>
      <c r="K36" s="57">
        <f>SUM(K32:K35)</f>
        <v>45397000</v>
      </c>
      <c r="L36" s="57">
        <f>SUM(L32:L35)</f>
        <v>37555000</v>
      </c>
      <c r="M36" s="57">
        <f t="shared" si="6"/>
        <v>35883500</v>
      </c>
      <c r="N36" s="58">
        <f t="shared" si="6"/>
        <v>25998200</v>
      </c>
      <c r="O36" s="59">
        <f t="shared" si="6"/>
        <v>597533000</v>
      </c>
      <c r="P36" s="57">
        <f t="shared" si="6"/>
        <v>589991300</v>
      </c>
      <c r="Q36" s="60">
        <f t="shared" si="6"/>
        <v>598793600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93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2610130</v>
      </c>
      <c r="D5" s="16">
        <f>SUM(D6:D8)</f>
        <v>2526793</v>
      </c>
      <c r="E5" s="16">
        <f>SUM(E6:E8)</f>
        <v>2526793</v>
      </c>
      <c r="F5" s="16">
        <f>SUM(F6:F8)</f>
        <v>2526793</v>
      </c>
      <c r="G5" s="16">
        <f aca="true" t="shared" si="0" ref="G5:Q5">SUM(G6:G8)</f>
        <v>2526793</v>
      </c>
      <c r="H5" s="16">
        <f t="shared" si="0"/>
        <v>2526793</v>
      </c>
      <c r="I5" s="16">
        <f>SUM(I6:I8)</f>
        <v>2526793</v>
      </c>
      <c r="J5" s="16">
        <f>SUM(J6:J8)</f>
        <v>2526793</v>
      </c>
      <c r="K5" s="16">
        <f>SUM(K6:K8)</f>
        <v>2526793</v>
      </c>
      <c r="L5" s="16">
        <f>SUM(L6:L8)</f>
        <v>2526793</v>
      </c>
      <c r="M5" s="16">
        <f t="shared" si="0"/>
        <v>2526793</v>
      </c>
      <c r="N5" s="17">
        <f>SUM(N6:N8)</f>
        <v>2527007</v>
      </c>
      <c r="O5" s="18">
        <f t="shared" si="0"/>
        <v>30405067</v>
      </c>
      <c r="P5" s="16">
        <f t="shared" si="0"/>
        <v>4210337</v>
      </c>
      <c r="Q5" s="17">
        <f t="shared" si="0"/>
        <v>18053337</v>
      </c>
    </row>
    <row r="6" spans="1:17" ht="13.5">
      <c r="A6" s="3" t="s">
        <v>24</v>
      </c>
      <c r="B6" s="2"/>
      <c r="C6" s="19">
        <v>889159</v>
      </c>
      <c r="D6" s="19">
        <v>889159</v>
      </c>
      <c r="E6" s="19">
        <v>889159</v>
      </c>
      <c r="F6" s="19">
        <v>889159</v>
      </c>
      <c r="G6" s="19">
        <v>889159</v>
      </c>
      <c r="H6" s="19">
        <v>889159</v>
      </c>
      <c r="I6" s="19">
        <v>889159</v>
      </c>
      <c r="J6" s="19">
        <v>889159</v>
      </c>
      <c r="K6" s="19">
        <v>889159</v>
      </c>
      <c r="L6" s="19">
        <v>889159</v>
      </c>
      <c r="M6" s="19">
        <v>889159</v>
      </c>
      <c r="N6" s="20">
        <v>889251</v>
      </c>
      <c r="O6" s="21">
        <v>10670000</v>
      </c>
      <c r="P6" s="19"/>
      <c r="Q6" s="22">
        <v>3130000</v>
      </c>
    </row>
    <row r="7" spans="1:17" ht="13.5">
      <c r="A7" s="3" t="s">
        <v>25</v>
      </c>
      <c r="B7" s="2"/>
      <c r="C7" s="23">
        <v>1720971</v>
      </c>
      <c r="D7" s="23">
        <v>1637634</v>
      </c>
      <c r="E7" s="23">
        <v>1637634</v>
      </c>
      <c r="F7" s="23">
        <v>1637634</v>
      </c>
      <c r="G7" s="23">
        <v>1637634</v>
      </c>
      <c r="H7" s="23">
        <v>1637634</v>
      </c>
      <c r="I7" s="23">
        <v>1637634</v>
      </c>
      <c r="J7" s="23">
        <v>1637634</v>
      </c>
      <c r="K7" s="23">
        <v>1637634</v>
      </c>
      <c r="L7" s="23">
        <v>1637634</v>
      </c>
      <c r="M7" s="23">
        <v>1637634</v>
      </c>
      <c r="N7" s="24">
        <v>1637756</v>
      </c>
      <c r="O7" s="25">
        <v>19735067</v>
      </c>
      <c r="P7" s="23">
        <v>4210337</v>
      </c>
      <c r="Q7" s="26">
        <v>14923337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750000</v>
      </c>
      <c r="D9" s="16">
        <f>SUM(D10:D14)</f>
        <v>750000</v>
      </c>
      <c r="E9" s="16">
        <f>SUM(E10:E14)</f>
        <v>750000</v>
      </c>
      <c r="F9" s="16">
        <f>SUM(F10:F14)</f>
        <v>750000</v>
      </c>
      <c r="G9" s="16">
        <f aca="true" t="shared" si="1" ref="G9:Q9">SUM(G10:G14)</f>
        <v>750000</v>
      </c>
      <c r="H9" s="16">
        <f t="shared" si="1"/>
        <v>750000</v>
      </c>
      <c r="I9" s="16">
        <f>SUM(I10:I14)</f>
        <v>750000</v>
      </c>
      <c r="J9" s="16">
        <f>SUM(J10:J14)</f>
        <v>750000</v>
      </c>
      <c r="K9" s="16">
        <f>SUM(K10:K14)</f>
        <v>750000</v>
      </c>
      <c r="L9" s="16">
        <f>SUM(L10:L14)</f>
        <v>750000</v>
      </c>
      <c r="M9" s="16">
        <f t="shared" si="1"/>
        <v>750000</v>
      </c>
      <c r="N9" s="17">
        <f>SUM(N10:N14)</f>
        <v>750000</v>
      </c>
      <c r="O9" s="27">
        <f t="shared" si="1"/>
        <v>9000000</v>
      </c>
      <c r="P9" s="16">
        <f t="shared" si="1"/>
        <v>4021600</v>
      </c>
      <c r="Q9" s="28">
        <f t="shared" si="1"/>
        <v>8000000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750000</v>
      </c>
      <c r="D11" s="19">
        <v>750000</v>
      </c>
      <c r="E11" s="19">
        <v>750000</v>
      </c>
      <c r="F11" s="19">
        <v>750000</v>
      </c>
      <c r="G11" s="19">
        <v>750000</v>
      </c>
      <c r="H11" s="19">
        <v>750000</v>
      </c>
      <c r="I11" s="19">
        <v>750000</v>
      </c>
      <c r="J11" s="19">
        <v>750000</v>
      </c>
      <c r="K11" s="19">
        <v>750000</v>
      </c>
      <c r="L11" s="19">
        <v>750000</v>
      </c>
      <c r="M11" s="19">
        <v>750000</v>
      </c>
      <c r="N11" s="20">
        <v>750000</v>
      </c>
      <c r="O11" s="21">
        <v>9000000</v>
      </c>
      <c r="P11" s="19">
        <v>4021600</v>
      </c>
      <c r="Q11" s="22">
        <v>8000000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1542747</v>
      </c>
      <c r="D15" s="16">
        <f>SUM(D16:D18)</f>
        <v>1542747</v>
      </c>
      <c r="E15" s="16">
        <f>SUM(E16:E18)</f>
        <v>1542747</v>
      </c>
      <c r="F15" s="16">
        <f>SUM(F16:F18)</f>
        <v>1542747</v>
      </c>
      <c r="G15" s="16">
        <f aca="true" t="shared" si="2" ref="G15:Q15">SUM(G16:G18)</f>
        <v>1542747</v>
      </c>
      <c r="H15" s="16">
        <f t="shared" si="2"/>
        <v>1542747</v>
      </c>
      <c r="I15" s="16">
        <f>SUM(I16:I18)</f>
        <v>1542747</v>
      </c>
      <c r="J15" s="16">
        <f>SUM(J16:J18)</f>
        <v>1542747</v>
      </c>
      <c r="K15" s="16">
        <f>SUM(K16:K18)</f>
        <v>1542747</v>
      </c>
      <c r="L15" s="16">
        <f>SUM(L16:L18)</f>
        <v>1542747</v>
      </c>
      <c r="M15" s="16">
        <f t="shared" si="2"/>
        <v>1542747</v>
      </c>
      <c r="N15" s="17">
        <f>SUM(N16:N18)</f>
        <v>1542783</v>
      </c>
      <c r="O15" s="27">
        <f t="shared" si="2"/>
        <v>18513000</v>
      </c>
      <c r="P15" s="16">
        <f t="shared" si="2"/>
        <v>39217650</v>
      </c>
      <c r="Q15" s="28">
        <f t="shared" si="2"/>
        <v>27147000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1542747</v>
      </c>
      <c r="D17" s="19">
        <v>1542747</v>
      </c>
      <c r="E17" s="19">
        <v>1542747</v>
      </c>
      <c r="F17" s="19">
        <v>1542747</v>
      </c>
      <c r="G17" s="19">
        <v>1542747</v>
      </c>
      <c r="H17" s="19">
        <v>1542747</v>
      </c>
      <c r="I17" s="19">
        <v>1542747</v>
      </c>
      <c r="J17" s="19">
        <v>1542747</v>
      </c>
      <c r="K17" s="19">
        <v>1542747</v>
      </c>
      <c r="L17" s="19">
        <v>1542747</v>
      </c>
      <c r="M17" s="19">
        <v>1542747</v>
      </c>
      <c r="N17" s="20">
        <v>1542783</v>
      </c>
      <c r="O17" s="21">
        <v>18513000</v>
      </c>
      <c r="P17" s="19">
        <v>39217650</v>
      </c>
      <c r="Q17" s="22">
        <v>27147000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266665</v>
      </c>
      <c r="D19" s="16">
        <f>SUM(D20:D23)</f>
        <v>266665</v>
      </c>
      <c r="E19" s="16">
        <f>SUM(E20:E23)</f>
        <v>266665</v>
      </c>
      <c r="F19" s="16">
        <f>SUM(F20:F23)</f>
        <v>266665</v>
      </c>
      <c r="G19" s="16">
        <f aca="true" t="shared" si="3" ref="G19:Q19">SUM(G20:G23)</f>
        <v>266665</v>
      </c>
      <c r="H19" s="16">
        <f t="shared" si="3"/>
        <v>266665</v>
      </c>
      <c r="I19" s="16">
        <f>SUM(I20:I23)</f>
        <v>266665</v>
      </c>
      <c r="J19" s="16">
        <f>SUM(J20:J23)</f>
        <v>266665</v>
      </c>
      <c r="K19" s="16">
        <f>SUM(K20:K23)</f>
        <v>266665</v>
      </c>
      <c r="L19" s="16">
        <f>SUM(L20:L23)</f>
        <v>266665</v>
      </c>
      <c r="M19" s="16">
        <f t="shared" si="3"/>
        <v>266665</v>
      </c>
      <c r="N19" s="17">
        <f>SUM(N20:N23)</f>
        <v>266685</v>
      </c>
      <c r="O19" s="27">
        <f t="shared" si="3"/>
        <v>3200000</v>
      </c>
      <c r="P19" s="16">
        <f t="shared" si="3"/>
        <v>2050000</v>
      </c>
      <c r="Q19" s="28">
        <f t="shared" si="3"/>
        <v>2750000</v>
      </c>
    </row>
    <row r="20" spans="1:17" ht="13.5">
      <c r="A20" s="3" t="s">
        <v>38</v>
      </c>
      <c r="B20" s="2"/>
      <c r="C20" s="19">
        <v>124999</v>
      </c>
      <c r="D20" s="19">
        <v>124999</v>
      </c>
      <c r="E20" s="19">
        <v>124999</v>
      </c>
      <c r="F20" s="19">
        <v>124999</v>
      </c>
      <c r="G20" s="19">
        <v>124999</v>
      </c>
      <c r="H20" s="19">
        <v>124999</v>
      </c>
      <c r="I20" s="19">
        <v>124999</v>
      </c>
      <c r="J20" s="19">
        <v>124999</v>
      </c>
      <c r="K20" s="19">
        <v>124999</v>
      </c>
      <c r="L20" s="19">
        <v>124999</v>
      </c>
      <c r="M20" s="19">
        <v>124999</v>
      </c>
      <c r="N20" s="20">
        <v>125011</v>
      </c>
      <c r="O20" s="21">
        <v>1500000</v>
      </c>
      <c r="P20" s="19">
        <v>2050000</v>
      </c>
      <c r="Q20" s="22">
        <v>2750000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141666</v>
      </c>
      <c r="D22" s="23">
        <v>141666</v>
      </c>
      <c r="E22" s="23">
        <v>141666</v>
      </c>
      <c r="F22" s="23">
        <v>141666</v>
      </c>
      <c r="G22" s="23">
        <v>141666</v>
      </c>
      <c r="H22" s="23">
        <v>141666</v>
      </c>
      <c r="I22" s="23">
        <v>141666</v>
      </c>
      <c r="J22" s="23">
        <v>141666</v>
      </c>
      <c r="K22" s="23">
        <v>141666</v>
      </c>
      <c r="L22" s="23">
        <v>141666</v>
      </c>
      <c r="M22" s="23">
        <v>141666</v>
      </c>
      <c r="N22" s="24">
        <v>141674</v>
      </c>
      <c r="O22" s="25">
        <v>1700000</v>
      </c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5169542</v>
      </c>
      <c r="D25" s="47">
        <f>+D5+D9+D15+D19+D24</f>
        <v>5086205</v>
      </c>
      <c r="E25" s="47">
        <f>+E5+E9+E15+E19+E24</f>
        <v>5086205</v>
      </c>
      <c r="F25" s="47">
        <f>+F5+F9+F15+F19+F24</f>
        <v>5086205</v>
      </c>
      <c r="G25" s="47">
        <f aca="true" t="shared" si="4" ref="G25:Q25">+G5+G9+G15+G19+G24</f>
        <v>5086205</v>
      </c>
      <c r="H25" s="47">
        <f t="shared" si="4"/>
        <v>5086205</v>
      </c>
      <c r="I25" s="47">
        <f>+I5+I9+I15+I19+I24</f>
        <v>5086205</v>
      </c>
      <c r="J25" s="47">
        <f>+J5+J9+J15+J19+J24</f>
        <v>5086205</v>
      </c>
      <c r="K25" s="47">
        <f>+K5+K9+K15+K19+K24</f>
        <v>5086205</v>
      </c>
      <c r="L25" s="47">
        <f>+L5+L9+L15+L19+L24</f>
        <v>5086205</v>
      </c>
      <c r="M25" s="47">
        <f t="shared" si="4"/>
        <v>5086205</v>
      </c>
      <c r="N25" s="48">
        <f t="shared" si="4"/>
        <v>5086475</v>
      </c>
      <c r="O25" s="49">
        <f t="shared" si="4"/>
        <v>61118067</v>
      </c>
      <c r="P25" s="47">
        <f t="shared" si="4"/>
        <v>49499587</v>
      </c>
      <c r="Q25" s="50">
        <f t="shared" si="4"/>
        <v>55950337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918582</v>
      </c>
      <c r="D28" s="19">
        <v>918582</v>
      </c>
      <c r="E28" s="19">
        <v>918582</v>
      </c>
      <c r="F28" s="19">
        <v>918582</v>
      </c>
      <c r="G28" s="19">
        <v>918582</v>
      </c>
      <c r="H28" s="19">
        <v>918582</v>
      </c>
      <c r="I28" s="19">
        <v>918582</v>
      </c>
      <c r="J28" s="19">
        <v>918582</v>
      </c>
      <c r="K28" s="19">
        <v>918582</v>
      </c>
      <c r="L28" s="19">
        <v>918582</v>
      </c>
      <c r="M28" s="19">
        <v>918582</v>
      </c>
      <c r="N28" s="20">
        <v>918598</v>
      </c>
      <c r="O28" s="29">
        <v>11023000</v>
      </c>
      <c r="P28" s="19">
        <v>9874000</v>
      </c>
      <c r="Q28" s="20">
        <v>25902250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918582</v>
      </c>
      <c r="D32" s="30">
        <f>SUM(D28:D31)</f>
        <v>918582</v>
      </c>
      <c r="E32" s="30">
        <f>SUM(E28:E31)</f>
        <v>918582</v>
      </c>
      <c r="F32" s="30">
        <f>SUM(F28:F31)</f>
        <v>918582</v>
      </c>
      <c r="G32" s="30">
        <f aca="true" t="shared" si="5" ref="G32:Q32">SUM(G28:G31)</f>
        <v>918582</v>
      </c>
      <c r="H32" s="30">
        <f t="shared" si="5"/>
        <v>918582</v>
      </c>
      <c r="I32" s="30">
        <f>SUM(I28:I31)</f>
        <v>918582</v>
      </c>
      <c r="J32" s="30">
        <f>SUM(J28:J31)</f>
        <v>918582</v>
      </c>
      <c r="K32" s="30">
        <f>SUM(K28:K31)</f>
        <v>918582</v>
      </c>
      <c r="L32" s="30">
        <f>SUM(L28:L31)</f>
        <v>918582</v>
      </c>
      <c r="M32" s="30">
        <f t="shared" si="5"/>
        <v>918582</v>
      </c>
      <c r="N32" s="31">
        <f t="shared" si="5"/>
        <v>918598</v>
      </c>
      <c r="O32" s="32">
        <f t="shared" si="5"/>
        <v>11023000</v>
      </c>
      <c r="P32" s="30">
        <f t="shared" si="5"/>
        <v>9874000</v>
      </c>
      <c r="Q32" s="33">
        <f t="shared" si="5"/>
        <v>25902250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918582</v>
      </c>
      <c r="D36" s="57">
        <f>SUM(D32:D35)</f>
        <v>918582</v>
      </c>
      <c r="E36" s="57">
        <f>SUM(E32:E35)</f>
        <v>918582</v>
      </c>
      <c r="F36" s="57">
        <f>SUM(F32:F35)</f>
        <v>918582</v>
      </c>
      <c r="G36" s="57">
        <f aca="true" t="shared" si="6" ref="G36:Q36">SUM(G32:G35)</f>
        <v>918582</v>
      </c>
      <c r="H36" s="57">
        <f t="shared" si="6"/>
        <v>918582</v>
      </c>
      <c r="I36" s="57">
        <f>SUM(I32:I35)</f>
        <v>918582</v>
      </c>
      <c r="J36" s="57">
        <f>SUM(J32:J35)</f>
        <v>918582</v>
      </c>
      <c r="K36" s="57">
        <f>SUM(K32:K35)</f>
        <v>918582</v>
      </c>
      <c r="L36" s="57">
        <f>SUM(L32:L35)</f>
        <v>918582</v>
      </c>
      <c r="M36" s="57">
        <f t="shared" si="6"/>
        <v>918582</v>
      </c>
      <c r="N36" s="58">
        <f t="shared" si="6"/>
        <v>918598</v>
      </c>
      <c r="O36" s="59">
        <f t="shared" si="6"/>
        <v>11023000</v>
      </c>
      <c r="P36" s="57">
        <f t="shared" si="6"/>
        <v>9874000</v>
      </c>
      <c r="Q36" s="60">
        <f t="shared" si="6"/>
        <v>25902250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-1201</v>
      </c>
      <c r="D5" s="16">
        <f>SUM(D6:D8)</f>
        <v>-1201</v>
      </c>
      <c r="E5" s="16">
        <f>SUM(E6:E8)</f>
        <v>-1201</v>
      </c>
      <c r="F5" s="16">
        <f>SUM(F6:F8)</f>
        <v>-1201</v>
      </c>
      <c r="G5" s="16">
        <f aca="true" t="shared" si="0" ref="G5:Q5">SUM(G6:G8)</f>
        <v>-1201</v>
      </c>
      <c r="H5" s="16">
        <f t="shared" si="0"/>
        <v>-1200</v>
      </c>
      <c r="I5" s="16">
        <f>SUM(I6:I8)</f>
        <v>-1201</v>
      </c>
      <c r="J5" s="16">
        <f>SUM(J6:J8)</f>
        <v>-1201</v>
      </c>
      <c r="K5" s="16">
        <f>SUM(K6:K8)</f>
        <v>-1201</v>
      </c>
      <c r="L5" s="16">
        <f>SUM(L6:L8)</f>
        <v>-1201</v>
      </c>
      <c r="M5" s="16">
        <f t="shared" si="0"/>
        <v>-1201</v>
      </c>
      <c r="N5" s="17">
        <f>SUM(N6:N8)</f>
        <v>-1201</v>
      </c>
      <c r="O5" s="18">
        <f t="shared" si="0"/>
        <v>-14411</v>
      </c>
      <c r="P5" s="16">
        <f t="shared" si="0"/>
        <v>-284286</v>
      </c>
      <c r="Q5" s="17">
        <f t="shared" si="0"/>
        <v>-305652</v>
      </c>
    </row>
    <row r="6" spans="1:17" ht="13.5">
      <c r="A6" s="3" t="s">
        <v>24</v>
      </c>
      <c r="B6" s="2"/>
      <c r="C6" s="19">
        <v>6250</v>
      </c>
      <c r="D6" s="19">
        <v>6250</v>
      </c>
      <c r="E6" s="19">
        <v>6250</v>
      </c>
      <c r="F6" s="19">
        <v>6250</v>
      </c>
      <c r="G6" s="19">
        <v>6250</v>
      </c>
      <c r="H6" s="19">
        <v>6250</v>
      </c>
      <c r="I6" s="19">
        <v>6250</v>
      </c>
      <c r="J6" s="19">
        <v>6250</v>
      </c>
      <c r="K6" s="19">
        <v>6250</v>
      </c>
      <c r="L6" s="19">
        <v>6250</v>
      </c>
      <c r="M6" s="19">
        <v>6250</v>
      </c>
      <c r="N6" s="20">
        <v>6250</v>
      </c>
      <c r="O6" s="21">
        <v>75000</v>
      </c>
      <c r="P6" s="19">
        <v>16125</v>
      </c>
      <c r="Q6" s="22">
        <v>17334</v>
      </c>
    </row>
    <row r="7" spans="1:17" ht="13.5">
      <c r="A7" s="3" t="s">
        <v>25</v>
      </c>
      <c r="B7" s="2"/>
      <c r="C7" s="23">
        <v>-7451</v>
      </c>
      <c r="D7" s="23">
        <v>-7451</v>
      </c>
      <c r="E7" s="23">
        <v>-7451</v>
      </c>
      <c r="F7" s="23">
        <v>-7451</v>
      </c>
      <c r="G7" s="23">
        <v>-7451</v>
      </c>
      <c r="H7" s="23">
        <v>-7450</v>
      </c>
      <c r="I7" s="23">
        <v>-7451</v>
      </c>
      <c r="J7" s="23">
        <v>-7451</v>
      </c>
      <c r="K7" s="23">
        <v>-7451</v>
      </c>
      <c r="L7" s="23">
        <v>-7451</v>
      </c>
      <c r="M7" s="23">
        <v>-7451</v>
      </c>
      <c r="N7" s="24">
        <v>-7451</v>
      </c>
      <c r="O7" s="25">
        <v>-89411</v>
      </c>
      <c r="P7" s="23">
        <v>-300411</v>
      </c>
      <c r="Q7" s="26">
        <v>-322986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-249997</v>
      </c>
      <c r="D9" s="16">
        <f>SUM(D10:D14)</f>
        <v>-249997</v>
      </c>
      <c r="E9" s="16">
        <f>SUM(E10:E14)</f>
        <v>-249997</v>
      </c>
      <c r="F9" s="16">
        <f>SUM(F10:F14)</f>
        <v>-249997</v>
      </c>
      <c r="G9" s="16">
        <f aca="true" t="shared" si="1" ref="G9:Q9">SUM(G10:G14)</f>
        <v>-249997</v>
      </c>
      <c r="H9" s="16">
        <f t="shared" si="1"/>
        <v>-249998</v>
      </c>
      <c r="I9" s="16">
        <f>SUM(I10:I14)</f>
        <v>-249997</v>
      </c>
      <c r="J9" s="16">
        <f>SUM(J10:J14)</f>
        <v>-249997</v>
      </c>
      <c r="K9" s="16">
        <f>SUM(K10:K14)</f>
        <v>-249997</v>
      </c>
      <c r="L9" s="16">
        <f>SUM(L10:L14)</f>
        <v>-249997</v>
      </c>
      <c r="M9" s="16">
        <f t="shared" si="1"/>
        <v>-249997</v>
      </c>
      <c r="N9" s="17">
        <f>SUM(N10:N14)</f>
        <v>-249997</v>
      </c>
      <c r="O9" s="27">
        <f t="shared" si="1"/>
        <v>-2999965</v>
      </c>
      <c r="P9" s="16">
        <f t="shared" si="1"/>
        <v>7299033</v>
      </c>
      <c r="Q9" s="28">
        <f t="shared" si="1"/>
        <v>12318342</v>
      </c>
    </row>
    <row r="10" spans="1:17" ht="13.5">
      <c r="A10" s="3" t="s">
        <v>28</v>
      </c>
      <c r="B10" s="2"/>
      <c r="C10" s="19">
        <v>-255414</v>
      </c>
      <c r="D10" s="19">
        <v>-255414</v>
      </c>
      <c r="E10" s="19">
        <v>-255414</v>
      </c>
      <c r="F10" s="19">
        <v>-255414</v>
      </c>
      <c r="G10" s="19">
        <v>-255414</v>
      </c>
      <c r="H10" s="19">
        <v>-255411</v>
      </c>
      <c r="I10" s="19">
        <v>-255414</v>
      </c>
      <c r="J10" s="19">
        <v>-255414</v>
      </c>
      <c r="K10" s="19">
        <v>-255414</v>
      </c>
      <c r="L10" s="19">
        <v>-255414</v>
      </c>
      <c r="M10" s="19">
        <v>-255414</v>
      </c>
      <c r="N10" s="20">
        <v>-255414</v>
      </c>
      <c r="O10" s="21">
        <v>-3064965</v>
      </c>
      <c r="P10" s="19">
        <v>7149033</v>
      </c>
      <c r="Q10" s="22">
        <v>12118342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5417</v>
      </c>
      <c r="D12" s="19">
        <v>5417</v>
      </c>
      <c r="E12" s="19">
        <v>5417</v>
      </c>
      <c r="F12" s="19">
        <v>5417</v>
      </c>
      <c r="G12" s="19">
        <v>5417</v>
      </c>
      <c r="H12" s="19">
        <v>5413</v>
      </c>
      <c r="I12" s="19">
        <v>5417</v>
      </c>
      <c r="J12" s="19">
        <v>5417</v>
      </c>
      <c r="K12" s="19">
        <v>5417</v>
      </c>
      <c r="L12" s="19">
        <v>5417</v>
      </c>
      <c r="M12" s="19">
        <v>5417</v>
      </c>
      <c r="N12" s="20">
        <v>5417</v>
      </c>
      <c r="O12" s="21">
        <v>65000</v>
      </c>
      <c r="P12" s="19">
        <v>150000</v>
      </c>
      <c r="Q12" s="22">
        <v>200000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1689000</v>
      </c>
      <c r="D15" s="16">
        <f>SUM(D16:D18)</f>
        <v>1689000</v>
      </c>
      <c r="E15" s="16">
        <f>SUM(E16:E18)</f>
        <v>1689000</v>
      </c>
      <c r="F15" s="16">
        <f>SUM(F16:F18)</f>
        <v>1689000</v>
      </c>
      <c r="G15" s="16">
        <f aca="true" t="shared" si="2" ref="G15:Q15">SUM(G16:G18)</f>
        <v>1689000</v>
      </c>
      <c r="H15" s="16">
        <f t="shared" si="2"/>
        <v>1689000</v>
      </c>
      <c r="I15" s="16">
        <f>SUM(I16:I18)</f>
        <v>1689000</v>
      </c>
      <c r="J15" s="16">
        <f>SUM(J16:J18)</f>
        <v>1689000</v>
      </c>
      <c r="K15" s="16">
        <f>SUM(K16:K18)</f>
        <v>1689000</v>
      </c>
      <c r="L15" s="16">
        <f>SUM(L16:L18)</f>
        <v>1689000</v>
      </c>
      <c r="M15" s="16">
        <f t="shared" si="2"/>
        <v>1689000</v>
      </c>
      <c r="N15" s="17">
        <f>SUM(N16:N18)</f>
        <v>1689000</v>
      </c>
      <c r="O15" s="27">
        <f t="shared" si="2"/>
        <v>20268000</v>
      </c>
      <c r="P15" s="16">
        <f t="shared" si="2"/>
        <v>9621631</v>
      </c>
      <c r="Q15" s="28">
        <f t="shared" si="2"/>
        <v>5341370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1689000</v>
      </c>
      <c r="D17" s="19">
        <v>1689000</v>
      </c>
      <c r="E17" s="19">
        <v>1689000</v>
      </c>
      <c r="F17" s="19">
        <v>1689000</v>
      </c>
      <c r="G17" s="19">
        <v>1689000</v>
      </c>
      <c r="H17" s="19">
        <v>1689000</v>
      </c>
      <c r="I17" s="19">
        <v>1689000</v>
      </c>
      <c r="J17" s="19">
        <v>1689000</v>
      </c>
      <c r="K17" s="19">
        <v>1689000</v>
      </c>
      <c r="L17" s="19">
        <v>1689000</v>
      </c>
      <c r="M17" s="19">
        <v>1689000</v>
      </c>
      <c r="N17" s="20">
        <v>1689000</v>
      </c>
      <c r="O17" s="21">
        <v>20268000</v>
      </c>
      <c r="P17" s="19">
        <v>9621631</v>
      </c>
      <c r="Q17" s="22">
        <v>5341370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1302499</v>
      </c>
      <c r="D19" s="16">
        <f>SUM(D20:D23)</f>
        <v>1302499</v>
      </c>
      <c r="E19" s="16">
        <f>SUM(E20:E23)</f>
        <v>1302499</v>
      </c>
      <c r="F19" s="16">
        <f>SUM(F20:F23)</f>
        <v>1302499</v>
      </c>
      <c r="G19" s="16">
        <f aca="true" t="shared" si="3" ref="G19:Q19">SUM(G20:G23)</f>
        <v>1302499</v>
      </c>
      <c r="H19" s="16">
        <f t="shared" si="3"/>
        <v>1302511</v>
      </c>
      <c r="I19" s="16">
        <f>SUM(I20:I23)</f>
        <v>1302499</v>
      </c>
      <c r="J19" s="16">
        <f>SUM(J20:J23)</f>
        <v>1302499</v>
      </c>
      <c r="K19" s="16">
        <f>SUM(K20:K23)</f>
        <v>1302499</v>
      </c>
      <c r="L19" s="16">
        <f>SUM(L20:L23)</f>
        <v>1302499</v>
      </c>
      <c r="M19" s="16">
        <f t="shared" si="3"/>
        <v>1302499</v>
      </c>
      <c r="N19" s="17">
        <f>SUM(N20:N23)</f>
        <v>1302499</v>
      </c>
      <c r="O19" s="27">
        <f t="shared" si="3"/>
        <v>15630000</v>
      </c>
      <c r="P19" s="16">
        <f t="shared" si="3"/>
        <v>12150000</v>
      </c>
      <c r="Q19" s="28">
        <f t="shared" si="3"/>
        <v>9700000</v>
      </c>
    </row>
    <row r="20" spans="1:17" ht="13.5">
      <c r="A20" s="3" t="s">
        <v>38</v>
      </c>
      <c r="B20" s="2"/>
      <c r="C20" s="19">
        <v>1281666</v>
      </c>
      <c r="D20" s="19">
        <v>1281666</v>
      </c>
      <c r="E20" s="19">
        <v>1281666</v>
      </c>
      <c r="F20" s="19">
        <v>1281666</v>
      </c>
      <c r="G20" s="19">
        <v>1281666</v>
      </c>
      <c r="H20" s="19">
        <v>1281674</v>
      </c>
      <c r="I20" s="19">
        <v>1281666</v>
      </c>
      <c r="J20" s="19">
        <v>1281666</v>
      </c>
      <c r="K20" s="19">
        <v>1281666</v>
      </c>
      <c r="L20" s="19">
        <v>1281666</v>
      </c>
      <c r="M20" s="19">
        <v>1281666</v>
      </c>
      <c r="N20" s="20">
        <v>1281666</v>
      </c>
      <c r="O20" s="21">
        <v>15380000</v>
      </c>
      <c r="P20" s="19">
        <v>12000000</v>
      </c>
      <c r="Q20" s="22">
        <v>9500000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20833</v>
      </c>
      <c r="D23" s="19">
        <v>20833</v>
      </c>
      <c r="E23" s="19">
        <v>20833</v>
      </c>
      <c r="F23" s="19">
        <v>20833</v>
      </c>
      <c r="G23" s="19">
        <v>20833</v>
      </c>
      <c r="H23" s="19">
        <v>20837</v>
      </c>
      <c r="I23" s="19">
        <v>20833</v>
      </c>
      <c r="J23" s="19">
        <v>20833</v>
      </c>
      <c r="K23" s="19">
        <v>20833</v>
      </c>
      <c r="L23" s="19">
        <v>20833</v>
      </c>
      <c r="M23" s="19">
        <v>20833</v>
      </c>
      <c r="N23" s="20">
        <v>20833</v>
      </c>
      <c r="O23" s="21">
        <v>250000</v>
      </c>
      <c r="P23" s="19">
        <v>150000</v>
      </c>
      <c r="Q23" s="22">
        <v>200000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2740301</v>
      </c>
      <c r="D25" s="47">
        <f>+D5+D9+D15+D19+D24</f>
        <v>2740301</v>
      </c>
      <c r="E25" s="47">
        <f>+E5+E9+E15+E19+E24</f>
        <v>2740301</v>
      </c>
      <c r="F25" s="47">
        <f>+F5+F9+F15+F19+F24</f>
        <v>2740301</v>
      </c>
      <c r="G25" s="47">
        <f aca="true" t="shared" si="4" ref="G25:Q25">+G5+G9+G15+G19+G24</f>
        <v>2740301</v>
      </c>
      <c r="H25" s="47">
        <f t="shared" si="4"/>
        <v>2740313</v>
      </c>
      <c r="I25" s="47">
        <f>+I5+I9+I15+I19+I24</f>
        <v>2740301</v>
      </c>
      <c r="J25" s="47">
        <f>+J5+J9+J15+J19+J24</f>
        <v>2740301</v>
      </c>
      <c r="K25" s="47">
        <f>+K5+K9+K15+K19+K24</f>
        <v>2740301</v>
      </c>
      <c r="L25" s="47">
        <f>+L5+L9+L15+L19+L24</f>
        <v>2740301</v>
      </c>
      <c r="M25" s="47">
        <f t="shared" si="4"/>
        <v>2740301</v>
      </c>
      <c r="N25" s="48">
        <f t="shared" si="4"/>
        <v>2740301</v>
      </c>
      <c r="O25" s="49">
        <f t="shared" si="4"/>
        <v>32883624</v>
      </c>
      <c r="P25" s="47">
        <f t="shared" si="4"/>
        <v>28786378</v>
      </c>
      <c r="Q25" s="50">
        <f t="shared" si="4"/>
        <v>27054060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2781917</v>
      </c>
      <c r="D28" s="19">
        <v>2781917</v>
      </c>
      <c r="E28" s="19">
        <v>2781917</v>
      </c>
      <c r="F28" s="19">
        <v>2781917</v>
      </c>
      <c r="G28" s="19">
        <v>2781917</v>
      </c>
      <c r="H28" s="19">
        <v>2781913</v>
      </c>
      <c r="I28" s="19">
        <v>2781917</v>
      </c>
      <c r="J28" s="19">
        <v>2781917</v>
      </c>
      <c r="K28" s="19">
        <v>2781917</v>
      </c>
      <c r="L28" s="19">
        <v>2781917</v>
      </c>
      <c r="M28" s="19">
        <v>2781917</v>
      </c>
      <c r="N28" s="20">
        <v>2781917</v>
      </c>
      <c r="O28" s="29">
        <v>33383000</v>
      </c>
      <c r="P28" s="19">
        <v>30820001</v>
      </c>
      <c r="Q28" s="20">
        <v>29451000</v>
      </c>
    </row>
    <row r="29" spans="1:17" ht="13.5">
      <c r="A29" s="52" t="s">
        <v>47</v>
      </c>
      <c r="B29" s="2"/>
      <c r="C29" s="19">
        <v>1250</v>
      </c>
      <c r="D29" s="19">
        <v>1250</v>
      </c>
      <c r="E29" s="19">
        <v>1250</v>
      </c>
      <c r="F29" s="19">
        <v>1250</v>
      </c>
      <c r="G29" s="19">
        <v>1250</v>
      </c>
      <c r="H29" s="19">
        <v>1250</v>
      </c>
      <c r="I29" s="19">
        <v>1250</v>
      </c>
      <c r="J29" s="19">
        <v>1250</v>
      </c>
      <c r="K29" s="19">
        <v>1250</v>
      </c>
      <c r="L29" s="19">
        <v>1250</v>
      </c>
      <c r="M29" s="19">
        <v>1250</v>
      </c>
      <c r="N29" s="20">
        <v>1250</v>
      </c>
      <c r="O29" s="21">
        <v>15000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2783167</v>
      </c>
      <c r="D32" s="30">
        <f>SUM(D28:D31)</f>
        <v>2783167</v>
      </c>
      <c r="E32" s="30">
        <f>SUM(E28:E31)</f>
        <v>2783167</v>
      </c>
      <c r="F32" s="30">
        <f>SUM(F28:F31)</f>
        <v>2783167</v>
      </c>
      <c r="G32" s="30">
        <f aca="true" t="shared" si="5" ref="G32:Q32">SUM(G28:G31)</f>
        <v>2783167</v>
      </c>
      <c r="H32" s="30">
        <f t="shared" si="5"/>
        <v>2783163</v>
      </c>
      <c r="I32" s="30">
        <f>SUM(I28:I31)</f>
        <v>2783167</v>
      </c>
      <c r="J32" s="30">
        <f>SUM(J28:J31)</f>
        <v>2783167</v>
      </c>
      <c r="K32" s="30">
        <f>SUM(K28:K31)</f>
        <v>2783167</v>
      </c>
      <c r="L32" s="30">
        <f>SUM(L28:L31)</f>
        <v>2783167</v>
      </c>
      <c r="M32" s="30">
        <f t="shared" si="5"/>
        <v>2783167</v>
      </c>
      <c r="N32" s="31">
        <f t="shared" si="5"/>
        <v>2783167</v>
      </c>
      <c r="O32" s="32">
        <f t="shared" si="5"/>
        <v>33398000</v>
      </c>
      <c r="P32" s="30">
        <f t="shared" si="5"/>
        <v>30820001</v>
      </c>
      <c r="Q32" s="33">
        <f t="shared" si="5"/>
        <v>29451000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216298</v>
      </c>
      <c r="D35" s="19">
        <v>216298</v>
      </c>
      <c r="E35" s="19">
        <v>216298</v>
      </c>
      <c r="F35" s="19">
        <v>216298</v>
      </c>
      <c r="G35" s="19">
        <v>216298</v>
      </c>
      <c r="H35" s="19">
        <v>216311</v>
      </c>
      <c r="I35" s="19">
        <v>216298</v>
      </c>
      <c r="J35" s="19">
        <v>216298</v>
      </c>
      <c r="K35" s="19">
        <v>216298</v>
      </c>
      <c r="L35" s="19">
        <v>216298</v>
      </c>
      <c r="M35" s="19">
        <v>216298</v>
      </c>
      <c r="N35" s="20">
        <v>216298</v>
      </c>
      <c r="O35" s="21">
        <v>2595589</v>
      </c>
      <c r="P35" s="19">
        <v>1309589</v>
      </c>
      <c r="Q35" s="22">
        <v>1197014</v>
      </c>
    </row>
    <row r="36" spans="1:17" ht="13.5">
      <c r="A36" s="56" t="s">
        <v>53</v>
      </c>
      <c r="B36" s="6"/>
      <c r="C36" s="57">
        <f>SUM(C32:C35)</f>
        <v>2999465</v>
      </c>
      <c r="D36" s="57">
        <f>SUM(D32:D35)</f>
        <v>2999465</v>
      </c>
      <c r="E36" s="57">
        <f>SUM(E32:E35)</f>
        <v>2999465</v>
      </c>
      <c r="F36" s="57">
        <f>SUM(F32:F35)</f>
        <v>2999465</v>
      </c>
      <c r="G36" s="57">
        <f aca="true" t="shared" si="6" ref="G36:Q36">SUM(G32:G35)</f>
        <v>2999465</v>
      </c>
      <c r="H36" s="57">
        <f t="shared" si="6"/>
        <v>2999474</v>
      </c>
      <c r="I36" s="57">
        <f>SUM(I32:I35)</f>
        <v>2999465</v>
      </c>
      <c r="J36" s="57">
        <f>SUM(J32:J35)</f>
        <v>2999465</v>
      </c>
      <c r="K36" s="57">
        <f>SUM(K32:K35)</f>
        <v>2999465</v>
      </c>
      <c r="L36" s="57">
        <f>SUM(L32:L35)</f>
        <v>2999465</v>
      </c>
      <c r="M36" s="57">
        <f t="shared" si="6"/>
        <v>2999465</v>
      </c>
      <c r="N36" s="58">
        <f t="shared" si="6"/>
        <v>2999465</v>
      </c>
      <c r="O36" s="59">
        <f t="shared" si="6"/>
        <v>35993589</v>
      </c>
      <c r="P36" s="57">
        <f t="shared" si="6"/>
        <v>32129590</v>
      </c>
      <c r="Q36" s="60">
        <f t="shared" si="6"/>
        <v>30648014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32342017</v>
      </c>
      <c r="D5" s="16">
        <f>SUM(D6:D8)</f>
        <v>32342017</v>
      </c>
      <c r="E5" s="16">
        <f>SUM(E6:E8)</f>
        <v>32342017</v>
      </c>
      <c r="F5" s="16">
        <f>SUM(F6:F8)</f>
        <v>32342017</v>
      </c>
      <c r="G5" s="16">
        <f aca="true" t="shared" si="0" ref="G5:Q5">SUM(G6:G8)</f>
        <v>32342017</v>
      </c>
      <c r="H5" s="16">
        <f t="shared" si="0"/>
        <v>32342022</v>
      </c>
      <c r="I5" s="16">
        <f>SUM(I6:I8)</f>
        <v>32342017</v>
      </c>
      <c r="J5" s="16">
        <f>SUM(J6:J8)</f>
        <v>32342017</v>
      </c>
      <c r="K5" s="16">
        <f>SUM(K6:K8)</f>
        <v>32342017</v>
      </c>
      <c r="L5" s="16">
        <f>SUM(L6:L8)</f>
        <v>32342017</v>
      </c>
      <c r="M5" s="16">
        <f t="shared" si="0"/>
        <v>32342017</v>
      </c>
      <c r="N5" s="17">
        <f>SUM(N6:N8)</f>
        <v>32342017</v>
      </c>
      <c r="O5" s="18">
        <f t="shared" si="0"/>
        <v>388104209</v>
      </c>
      <c r="P5" s="16">
        <f t="shared" si="0"/>
        <v>409061835</v>
      </c>
      <c r="Q5" s="17">
        <f t="shared" si="0"/>
        <v>431151177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32342017</v>
      </c>
      <c r="D7" s="23">
        <v>32342017</v>
      </c>
      <c r="E7" s="23">
        <v>32342017</v>
      </c>
      <c r="F7" s="23">
        <v>32342017</v>
      </c>
      <c r="G7" s="23">
        <v>32342017</v>
      </c>
      <c r="H7" s="23">
        <v>32342022</v>
      </c>
      <c r="I7" s="23">
        <v>32342017</v>
      </c>
      <c r="J7" s="23">
        <v>32342017</v>
      </c>
      <c r="K7" s="23">
        <v>32342017</v>
      </c>
      <c r="L7" s="23">
        <v>32342017</v>
      </c>
      <c r="M7" s="23">
        <v>32342017</v>
      </c>
      <c r="N7" s="24">
        <v>32342017</v>
      </c>
      <c r="O7" s="25">
        <v>388104209</v>
      </c>
      <c r="P7" s="23">
        <v>409061835</v>
      </c>
      <c r="Q7" s="26">
        <v>431151177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296666</v>
      </c>
      <c r="D9" s="16">
        <f>SUM(D10:D14)</f>
        <v>296666</v>
      </c>
      <c r="E9" s="16">
        <f>SUM(E10:E14)</f>
        <v>296666</v>
      </c>
      <c r="F9" s="16">
        <f>SUM(F10:F14)</f>
        <v>296666</v>
      </c>
      <c r="G9" s="16">
        <f aca="true" t="shared" si="1" ref="G9:Q9">SUM(G10:G14)</f>
        <v>296666</v>
      </c>
      <c r="H9" s="16">
        <f t="shared" si="1"/>
        <v>296674</v>
      </c>
      <c r="I9" s="16">
        <f>SUM(I10:I14)</f>
        <v>296666</v>
      </c>
      <c r="J9" s="16">
        <f>SUM(J10:J14)</f>
        <v>296666</v>
      </c>
      <c r="K9" s="16">
        <f>SUM(K10:K14)</f>
        <v>296666</v>
      </c>
      <c r="L9" s="16">
        <f>SUM(L10:L14)</f>
        <v>296666</v>
      </c>
      <c r="M9" s="16">
        <f t="shared" si="1"/>
        <v>296666</v>
      </c>
      <c r="N9" s="17">
        <f>SUM(N10:N14)</f>
        <v>296666</v>
      </c>
      <c r="O9" s="27">
        <f t="shared" si="1"/>
        <v>3560000</v>
      </c>
      <c r="P9" s="16">
        <f t="shared" si="1"/>
        <v>3752240</v>
      </c>
      <c r="Q9" s="28">
        <f t="shared" si="1"/>
        <v>3954861</v>
      </c>
    </row>
    <row r="10" spans="1:17" ht="13.5">
      <c r="A10" s="3" t="s">
        <v>28</v>
      </c>
      <c r="B10" s="2"/>
      <c r="C10" s="19">
        <v>270833</v>
      </c>
      <c r="D10" s="19">
        <v>270833</v>
      </c>
      <c r="E10" s="19">
        <v>270833</v>
      </c>
      <c r="F10" s="19">
        <v>270833</v>
      </c>
      <c r="G10" s="19">
        <v>270833</v>
      </c>
      <c r="H10" s="19">
        <v>270837</v>
      </c>
      <c r="I10" s="19">
        <v>270833</v>
      </c>
      <c r="J10" s="19">
        <v>270833</v>
      </c>
      <c r="K10" s="19">
        <v>270833</v>
      </c>
      <c r="L10" s="19">
        <v>270833</v>
      </c>
      <c r="M10" s="19">
        <v>270833</v>
      </c>
      <c r="N10" s="20">
        <v>270833</v>
      </c>
      <c r="O10" s="21">
        <v>3250000</v>
      </c>
      <c r="P10" s="19">
        <v>3425500</v>
      </c>
      <c r="Q10" s="22">
        <v>3610477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25833</v>
      </c>
      <c r="D12" s="19">
        <v>25833</v>
      </c>
      <c r="E12" s="19">
        <v>25833</v>
      </c>
      <c r="F12" s="19">
        <v>25833</v>
      </c>
      <c r="G12" s="19">
        <v>25833</v>
      </c>
      <c r="H12" s="19">
        <v>25837</v>
      </c>
      <c r="I12" s="19">
        <v>25833</v>
      </c>
      <c r="J12" s="19">
        <v>25833</v>
      </c>
      <c r="K12" s="19">
        <v>25833</v>
      </c>
      <c r="L12" s="19">
        <v>25833</v>
      </c>
      <c r="M12" s="19">
        <v>25833</v>
      </c>
      <c r="N12" s="20">
        <v>25833</v>
      </c>
      <c r="O12" s="21">
        <v>310000</v>
      </c>
      <c r="P12" s="19">
        <v>326740</v>
      </c>
      <c r="Q12" s="22">
        <v>344384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2733751</v>
      </c>
      <c r="D15" s="16">
        <f>SUM(D16:D18)</f>
        <v>2733751</v>
      </c>
      <c r="E15" s="16">
        <f>SUM(E16:E18)</f>
        <v>2733751</v>
      </c>
      <c r="F15" s="16">
        <f>SUM(F16:F18)</f>
        <v>2733751</v>
      </c>
      <c r="G15" s="16">
        <f aca="true" t="shared" si="2" ref="G15:Q15">SUM(G16:G18)</f>
        <v>2733751</v>
      </c>
      <c r="H15" s="16">
        <f t="shared" si="2"/>
        <v>2733739</v>
      </c>
      <c r="I15" s="16">
        <f>SUM(I16:I18)</f>
        <v>2733751</v>
      </c>
      <c r="J15" s="16">
        <f>SUM(J16:J18)</f>
        <v>2733751</v>
      </c>
      <c r="K15" s="16">
        <f>SUM(K16:K18)</f>
        <v>2733751</v>
      </c>
      <c r="L15" s="16">
        <f>SUM(L16:L18)</f>
        <v>2733751</v>
      </c>
      <c r="M15" s="16">
        <f t="shared" si="2"/>
        <v>2733751</v>
      </c>
      <c r="N15" s="17">
        <f>SUM(N16:N18)</f>
        <v>2733751</v>
      </c>
      <c r="O15" s="27">
        <f t="shared" si="2"/>
        <v>32805000</v>
      </c>
      <c r="P15" s="16">
        <f t="shared" si="2"/>
        <v>34576470</v>
      </c>
      <c r="Q15" s="28">
        <f t="shared" si="2"/>
        <v>36443601</v>
      </c>
    </row>
    <row r="16" spans="1:17" ht="13.5">
      <c r="A16" s="3" t="s">
        <v>34</v>
      </c>
      <c r="B16" s="2"/>
      <c r="C16" s="19">
        <v>1833751</v>
      </c>
      <c r="D16" s="19">
        <v>1833751</v>
      </c>
      <c r="E16" s="19">
        <v>1833751</v>
      </c>
      <c r="F16" s="19">
        <v>1833751</v>
      </c>
      <c r="G16" s="19">
        <v>1833751</v>
      </c>
      <c r="H16" s="19">
        <v>1833739</v>
      </c>
      <c r="I16" s="19">
        <v>1833751</v>
      </c>
      <c r="J16" s="19">
        <v>1833751</v>
      </c>
      <c r="K16" s="19">
        <v>1833751</v>
      </c>
      <c r="L16" s="19">
        <v>1833751</v>
      </c>
      <c r="M16" s="19">
        <v>1833751</v>
      </c>
      <c r="N16" s="20">
        <v>1833751</v>
      </c>
      <c r="O16" s="21">
        <v>22005000</v>
      </c>
      <c r="P16" s="19">
        <v>23193270</v>
      </c>
      <c r="Q16" s="22">
        <v>24445708</v>
      </c>
    </row>
    <row r="17" spans="1:17" ht="13.5">
      <c r="A17" s="3" t="s">
        <v>35</v>
      </c>
      <c r="B17" s="2"/>
      <c r="C17" s="19">
        <v>900000</v>
      </c>
      <c r="D17" s="19">
        <v>900000</v>
      </c>
      <c r="E17" s="19">
        <v>900000</v>
      </c>
      <c r="F17" s="19">
        <v>900000</v>
      </c>
      <c r="G17" s="19">
        <v>900000</v>
      </c>
      <c r="H17" s="19">
        <v>900000</v>
      </c>
      <c r="I17" s="19">
        <v>900000</v>
      </c>
      <c r="J17" s="19">
        <v>900000</v>
      </c>
      <c r="K17" s="19">
        <v>900000</v>
      </c>
      <c r="L17" s="19">
        <v>900000</v>
      </c>
      <c r="M17" s="19">
        <v>900000</v>
      </c>
      <c r="N17" s="20">
        <v>900000</v>
      </c>
      <c r="O17" s="21">
        <v>10800000</v>
      </c>
      <c r="P17" s="19">
        <v>11383200</v>
      </c>
      <c r="Q17" s="22">
        <v>11997893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899085</v>
      </c>
      <c r="D19" s="16">
        <f>SUM(D20:D23)</f>
        <v>899085</v>
      </c>
      <c r="E19" s="16">
        <f>SUM(E20:E23)</f>
        <v>899085</v>
      </c>
      <c r="F19" s="16">
        <f>SUM(F20:F23)</f>
        <v>899085</v>
      </c>
      <c r="G19" s="16">
        <f aca="true" t="shared" si="3" ref="G19:Q19">SUM(G20:G23)</f>
        <v>899085</v>
      </c>
      <c r="H19" s="16">
        <f t="shared" si="3"/>
        <v>899065</v>
      </c>
      <c r="I19" s="16">
        <f>SUM(I20:I23)</f>
        <v>899085</v>
      </c>
      <c r="J19" s="16">
        <f>SUM(J20:J23)</f>
        <v>899085</v>
      </c>
      <c r="K19" s="16">
        <f>SUM(K20:K23)</f>
        <v>899085</v>
      </c>
      <c r="L19" s="16">
        <f>SUM(L20:L23)</f>
        <v>899085</v>
      </c>
      <c r="M19" s="16">
        <f t="shared" si="3"/>
        <v>899085</v>
      </c>
      <c r="N19" s="17">
        <f>SUM(N20:N23)</f>
        <v>899085</v>
      </c>
      <c r="O19" s="27">
        <f t="shared" si="3"/>
        <v>10789000</v>
      </c>
      <c r="P19" s="16">
        <f t="shared" si="3"/>
        <v>11371606</v>
      </c>
      <c r="Q19" s="28">
        <f t="shared" si="3"/>
        <v>11985673</v>
      </c>
    </row>
    <row r="20" spans="1:17" ht="13.5">
      <c r="A20" s="3" t="s">
        <v>38</v>
      </c>
      <c r="B20" s="2"/>
      <c r="C20" s="19">
        <v>786167</v>
      </c>
      <c r="D20" s="19">
        <v>786167</v>
      </c>
      <c r="E20" s="19">
        <v>786167</v>
      </c>
      <c r="F20" s="19">
        <v>786167</v>
      </c>
      <c r="G20" s="19">
        <v>786167</v>
      </c>
      <c r="H20" s="19">
        <v>786163</v>
      </c>
      <c r="I20" s="19">
        <v>786167</v>
      </c>
      <c r="J20" s="19">
        <v>786167</v>
      </c>
      <c r="K20" s="19">
        <v>786167</v>
      </c>
      <c r="L20" s="19">
        <v>786167</v>
      </c>
      <c r="M20" s="19">
        <v>786167</v>
      </c>
      <c r="N20" s="20">
        <v>786167</v>
      </c>
      <c r="O20" s="21">
        <v>9434000</v>
      </c>
      <c r="P20" s="19">
        <v>9943436</v>
      </c>
      <c r="Q20" s="22">
        <v>10480382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112918</v>
      </c>
      <c r="D23" s="19">
        <v>112918</v>
      </c>
      <c r="E23" s="19">
        <v>112918</v>
      </c>
      <c r="F23" s="19">
        <v>112918</v>
      </c>
      <c r="G23" s="19">
        <v>112918</v>
      </c>
      <c r="H23" s="19">
        <v>112902</v>
      </c>
      <c r="I23" s="19">
        <v>112918</v>
      </c>
      <c r="J23" s="19">
        <v>112918</v>
      </c>
      <c r="K23" s="19">
        <v>112918</v>
      </c>
      <c r="L23" s="19">
        <v>112918</v>
      </c>
      <c r="M23" s="19">
        <v>112918</v>
      </c>
      <c r="N23" s="20">
        <v>112918</v>
      </c>
      <c r="O23" s="21">
        <v>1355000</v>
      </c>
      <c r="P23" s="19">
        <v>1428170</v>
      </c>
      <c r="Q23" s="22">
        <v>1505291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36271519</v>
      </c>
      <c r="D25" s="47">
        <f>+D5+D9+D15+D19+D24</f>
        <v>36271519</v>
      </c>
      <c r="E25" s="47">
        <f>+E5+E9+E15+E19+E24</f>
        <v>36271519</v>
      </c>
      <c r="F25" s="47">
        <f>+F5+F9+F15+F19+F24</f>
        <v>36271519</v>
      </c>
      <c r="G25" s="47">
        <f aca="true" t="shared" si="4" ref="G25:Q25">+G5+G9+G15+G19+G24</f>
        <v>36271519</v>
      </c>
      <c r="H25" s="47">
        <f t="shared" si="4"/>
        <v>36271500</v>
      </c>
      <c r="I25" s="47">
        <f>+I5+I9+I15+I19+I24</f>
        <v>36271519</v>
      </c>
      <c r="J25" s="47">
        <f>+J5+J9+J15+J19+J24</f>
        <v>36271519</v>
      </c>
      <c r="K25" s="47">
        <f>+K5+K9+K15+K19+K24</f>
        <v>36271519</v>
      </c>
      <c r="L25" s="47">
        <f>+L5+L9+L15+L19+L24</f>
        <v>36271519</v>
      </c>
      <c r="M25" s="47">
        <f t="shared" si="4"/>
        <v>36271519</v>
      </c>
      <c r="N25" s="48">
        <f t="shared" si="4"/>
        <v>36271519</v>
      </c>
      <c r="O25" s="49">
        <f t="shared" si="4"/>
        <v>435258209</v>
      </c>
      <c r="P25" s="47">
        <f t="shared" si="4"/>
        <v>458762151</v>
      </c>
      <c r="Q25" s="50">
        <f t="shared" si="4"/>
        <v>483535312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3319500</v>
      </c>
      <c r="D28" s="19">
        <v>3319500</v>
      </c>
      <c r="E28" s="19">
        <v>3319500</v>
      </c>
      <c r="F28" s="19">
        <v>3319500</v>
      </c>
      <c r="G28" s="19">
        <v>3319500</v>
      </c>
      <c r="H28" s="19">
        <v>3319500</v>
      </c>
      <c r="I28" s="19">
        <v>3319500</v>
      </c>
      <c r="J28" s="19">
        <v>3319500</v>
      </c>
      <c r="K28" s="19">
        <v>3319500</v>
      </c>
      <c r="L28" s="19">
        <v>3319500</v>
      </c>
      <c r="M28" s="19">
        <v>3319500</v>
      </c>
      <c r="N28" s="20">
        <v>3319500</v>
      </c>
      <c r="O28" s="29">
        <v>39834000</v>
      </c>
      <c r="P28" s="19">
        <v>41985036</v>
      </c>
      <c r="Q28" s="20">
        <v>44252229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3319500</v>
      </c>
      <c r="D32" s="30">
        <f>SUM(D28:D31)</f>
        <v>3319500</v>
      </c>
      <c r="E32" s="30">
        <f>SUM(E28:E31)</f>
        <v>3319500</v>
      </c>
      <c r="F32" s="30">
        <f>SUM(F28:F31)</f>
        <v>3319500</v>
      </c>
      <c r="G32" s="30">
        <f aca="true" t="shared" si="5" ref="G32:Q32">SUM(G28:G31)</f>
        <v>3319500</v>
      </c>
      <c r="H32" s="30">
        <f t="shared" si="5"/>
        <v>3319500</v>
      </c>
      <c r="I32" s="30">
        <f>SUM(I28:I31)</f>
        <v>3319500</v>
      </c>
      <c r="J32" s="30">
        <f>SUM(J28:J31)</f>
        <v>3319500</v>
      </c>
      <c r="K32" s="30">
        <f>SUM(K28:K31)</f>
        <v>3319500</v>
      </c>
      <c r="L32" s="30">
        <f>SUM(L28:L31)</f>
        <v>3319500</v>
      </c>
      <c r="M32" s="30">
        <f t="shared" si="5"/>
        <v>3319500</v>
      </c>
      <c r="N32" s="31">
        <f t="shared" si="5"/>
        <v>3319500</v>
      </c>
      <c r="O32" s="32">
        <f t="shared" si="5"/>
        <v>39834000</v>
      </c>
      <c r="P32" s="30">
        <f t="shared" si="5"/>
        <v>41985036</v>
      </c>
      <c r="Q32" s="33">
        <f t="shared" si="5"/>
        <v>44252229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493752</v>
      </c>
      <c r="D35" s="19">
        <v>493752</v>
      </c>
      <c r="E35" s="19">
        <v>493752</v>
      </c>
      <c r="F35" s="19">
        <v>493752</v>
      </c>
      <c r="G35" s="19">
        <v>493752</v>
      </c>
      <c r="H35" s="19">
        <v>493728</v>
      </c>
      <c r="I35" s="19">
        <v>493752</v>
      </c>
      <c r="J35" s="19">
        <v>493752</v>
      </c>
      <c r="K35" s="19">
        <v>493752</v>
      </c>
      <c r="L35" s="19">
        <v>493752</v>
      </c>
      <c r="M35" s="19">
        <v>493752</v>
      </c>
      <c r="N35" s="20">
        <v>493752</v>
      </c>
      <c r="O35" s="21">
        <v>5925000</v>
      </c>
      <c r="P35" s="19">
        <v>6244950</v>
      </c>
      <c r="Q35" s="22">
        <v>6582178</v>
      </c>
    </row>
    <row r="36" spans="1:17" ht="13.5">
      <c r="A36" s="56" t="s">
        <v>53</v>
      </c>
      <c r="B36" s="6"/>
      <c r="C36" s="57">
        <f>SUM(C32:C35)</f>
        <v>3813252</v>
      </c>
      <c r="D36" s="57">
        <f>SUM(D32:D35)</f>
        <v>3813252</v>
      </c>
      <c r="E36" s="57">
        <f>SUM(E32:E35)</f>
        <v>3813252</v>
      </c>
      <c r="F36" s="57">
        <f>SUM(F32:F35)</f>
        <v>3813252</v>
      </c>
      <c r="G36" s="57">
        <f aca="true" t="shared" si="6" ref="G36:Q36">SUM(G32:G35)</f>
        <v>3813252</v>
      </c>
      <c r="H36" s="57">
        <f t="shared" si="6"/>
        <v>3813228</v>
      </c>
      <c r="I36" s="57">
        <f>SUM(I32:I35)</f>
        <v>3813252</v>
      </c>
      <c r="J36" s="57">
        <f>SUM(J32:J35)</f>
        <v>3813252</v>
      </c>
      <c r="K36" s="57">
        <f>SUM(K32:K35)</f>
        <v>3813252</v>
      </c>
      <c r="L36" s="57">
        <f>SUM(L32:L35)</f>
        <v>3813252</v>
      </c>
      <c r="M36" s="57">
        <f t="shared" si="6"/>
        <v>3813252</v>
      </c>
      <c r="N36" s="58">
        <f t="shared" si="6"/>
        <v>3813252</v>
      </c>
      <c r="O36" s="59">
        <f t="shared" si="6"/>
        <v>45759000</v>
      </c>
      <c r="P36" s="57">
        <f t="shared" si="6"/>
        <v>48229986</v>
      </c>
      <c r="Q36" s="60">
        <f t="shared" si="6"/>
        <v>50834407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127499</v>
      </c>
      <c r="D5" s="16">
        <f>SUM(D6:D8)</f>
        <v>127499</v>
      </c>
      <c r="E5" s="16">
        <f>SUM(E6:E8)</f>
        <v>2127499</v>
      </c>
      <c r="F5" s="16">
        <f>SUM(F6:F8)</f>
        <v>127499</v>
      </c>
      <c r="G5" s="16">
        <f aca="true" t="shared" si="0" ref="G5:Q5">SUM(G6:G8)</f>
        <v>127499</v>
      </c>
      <c r="H5" s="16">
        <f t="shared" si="0"/>
        <v>147499</v>
      </c>
      <c r="I5" s="16">
        <f>SUM(I6:I8)</f>
        <v>127499</v>
      </c>
      <c r="J5" s="16">
        <f>SUM(J6:J8)</f>
        <v>127499</v>
      </c>
      <c r="K5" s="16">
        <f>SUM(K6:K8)</f>
        <v>127499</v>
      </c>
      <c r="L5" s="16">
        <f>SUM(L6:L8)</f>
        <v>127499</v>
      </c>
      <c r="M5" s="16">
        <f t="shared" si="0"/>
        <v>127499</v>
      </c>
      <c r="N5" s="17">
        <f>SUM(N6:N8)</f>
        <v>127511</v>
      </c>
      <c r="O5" s="18">
        <f t="shared" si="0"/>
        <v>3550000</v>
      </c>
      <c r="P5" s="16">
        <f t="shared" si="0"/>
        <v>2150000</v>
      </c>
      <c r="Q5" s="17">
        <f t="shared" si="0"/>
        <v>1450000</v>
      </c>
    </row>
    <row r="6" spans="1:17" ht="13.5">
      <c r="A6" s="3" t="s">
        <v>24</v>
      </c>
      <c r="B6" s="2"/>
      <c r="C6" s="19">
        <v>8333</v>
      </c>
      <c r="D6" s="19">
        <v>8333</v>
      </c>
      <c r="E6" s="19">
        <v>8333</v>
      </c>
      <c r="F6" s="19">
        <v>8333</v>
      </c>
      <c r="G6" s="19">
        <v>8333</v>
      </c>
      <c r="H6" s="19">
        <v>8333</v>
      </c>
      <c r="I6" s="19">
        <v>8333</v>
      </c>
      <c r="J6" s="19">
        <v>8333</v>
      </c>
      <c r="K6" s="19">
        <v>8333</v>
      </c>
      <c r="L6" s="19">
        <v>8333</v>
      </c>
      <c r="M6" s="19">
        <v>8333</v>
      </c>
      <c r="N6" s="20">
        <v>8337</v>
      </c>
      <c r="O6" s="21">
        <v>100000</v>
      </c>
      <c r="P6" s="19"/>
      <c r="Q6" s="22"/>
    </row>
    <row r="7" spans="1:17" ht="13.5">
      <c r="A7" s="3" t="s">
        <v>25</v>
      </c>
      <c r="B7" s="2"/>
      <c r="C7" s="23">
        <v>119166</v>
      </c>
      <c r="D7" s="23">
        <v>119166</v>
      </c>
      <c r="E7" s="23">
        <v>2119166</v>
      </c>
      <c r="F7" s="23">
        <v>119166</v>
      </c>
      <c r="G7" s="23">
        <v>119166</v>
      </c>
      <c r="H7" s="23">
        <v>139166</v>
      </c>
      <c r="I7" s="23">
        <v>119166</v>
      </c>
      <c r="J7" s="23">
        <v>119166</v>
      </c>
      <c r="K7" s="23">
        <v>119166</v>
      </c>
      <c r="L7" s="23">
        <v>119166</v>
      </c>
      <c r="M7" s="23">
        <v>119166</v>
      </c>
      <c r="N7" s="24">
        <v>119174</v>
      </c>
      <c r="O7" s="25">
        <v>3450000</v>
      </c>
      <c r="P7" s="23">
        <v>2150000</v>
      </c>
      <c r="Q7" s="26">
        <v>1450000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20833</v>
      </c>
      <c r="D15" s="16">
        <f>SUM(D16:D18)</f>
        <v>20833</v>
      </c>
      <c r="E15" s="16">
        <f>SUM(E16:E18)</f>
        <v>20833</v>
      </c>
      <c r="F15" s="16">
        <f>SUM(F16:F18)</f>
        <v>20833</v>
      </c>
      <c r="G15" s="16">
        <f aca="true" t="shared" si="2" ref="G15:Q15">SUM(G16:G18)</f>
        <v>20833</v>
      </c>
      <c r="H15" s="16">
        <f t="shared" si="2"/>
        <v>40833</v>
      </c>
      <c r="I15" s="16">
        <f>SUM(I16:I18)</f>
        <v>20833</v>
      </c>
      <c r="J15" s="16">
        <f>SUM(J16:J18)</f>
        <v>20833</v>
      </c>
      <c r="K15" s="16">
        <f>SUM(K16:K18)</f>
        <v>20833</v>
      </c>
      <c r="L15" s="16">
        <f>SUM(L16:L18)</f>
        <v>20833</v>
      </c>
      <c r="M15" s="16">
        <f t="shared" si="2"/>
        <v>20833</v>
      </c>
      <c r="N15" s="17">
        <f>SUM(N16:N18)</f>
        <v>40837</v>
      </c>
      <c r="O15" s="27">
        <f t="shared" si="2"/>
        <v>290000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>
        <v>20000</v>
      </c>
      <c r="I16" s="19"/>
      <c r="J16" s="19"/>
      <c r="K16" s="19"/>
      <c r="L16" s="19"/>
      <c r="M16" s="19"/>
      <c r="N16" s="20">
        <v>20000</v>
      </c>
      <c r="O16" s="21">
        <v>40000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>
        <v>20833</v>
      </c>
      <c r="D18" s="19">
        <v>20833</v>
      </c>
      <c r="E18" s="19">
        <v>20833</v>
      </c>
      <c r="F18" s="19">
        <v>20833</v>
      </c>
      <c r="G18" s="19">
        <v>20833</v>
      </c>
      <c r="H18" s="19">
        <v>20833</v>
      </c>
      <c r="I18" s="19">
        <v>20833</v>
      </c>
      <c r="J18" s="19">
        <v>20833</v>
      </c>
      <c r="K18" s="19">
        <v>20833</v>
      </c>
      <c r="L18" s="19">
        <v>20833</v>
      </c>
      <c r="M18" s="19">
        <v>20833</v>
      </c>
      <c r="N18" s="20">
        <v>20837</v>
      </c>
      <c r="O18" s="21">
        <v>250000</v>
      </c>
      <c r="P18" s="19"/>
      <c r="Q18" s="22"/>
    </row>
    <row r="19" spans="1:17" ht="13.5">
      <c r="A19" s="1" t="s">
        <v>37</v>
      </c>
      <c r="B19" s="4"/>
      <c r="C19" s="16">
        <f>SUM(C20:C23)</f>
        <v>26795883</v>
      </c>
      <c r="D19" s="16">
        <f>SUM(D20:D23)</f>
        <v>34018579</v>
      </c>
      <c r="E19" s="16">
        <f>SUM(E20:E23)</f>
        <v>31837932</v>
      </c>
      <c r="F19" s="16">
        <f>SUM(F20:F23)</f>
        <v>28466511</v>
      </c>
      <c r="G19" s="16">
        <f aca="true" t="shared" si="3" ref="G19:Q19">SUM(G20:G23)</f>
        <v>30764745</v>
      </c>
      <c r="H19" s="16">
        <f t="shared" si="3"/>
        <v>25879598</v>
      </c>
      <c r="I19" s="16">
        <f>SUM(I20:I23)</f>
        <v>33408605</v>
      </c>
      <c r="J19" s="16">
        <f>SUM(J20:J23)</f>
        <v>24083696</v>
      </c>
      <c r="K19" s="16">
        <f>SUM(K20:K23)</f>
        <v>40489804</v>
      </c>
      <c r="L19" s="16">
        <f>SUM(L20:L23)</f>
        <v>30637679</v>
      </c>
      <c r="M19" s="16">
        <f t="shared" si="3"/>
        <v>32996728</v>
      </c>
      <c r="N19" s="17">
        <f>SUM(N20:N23)</f>
        <v>27314995</v>
      </c>
      <c r="O19" s="27">
        <f t="shared" si="3"/>
        <v>366694755</v>
      </c>
      <c r="P19" s="16">
        <f t="shared" si="3"/>
        <v>353555000</v>
      </c>
      <c r="Q19" s="28">
        <f t="shared" si="3"/>
        <v>367016000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21468467</v>
      </c>
      <c r="D21" s="19">
        <v>29789163</v>
      </c>
      <c r="E21" s="19">
        <v>27332516</v>
      </c>
      <c r="F21" s="19">
        <v>24161095</v>
      </c>
      <c r="G21" s="19">
        <v>25327329</v>
      </c>
      <c r="H21" s="19">
        <v>21814182</v>
      </c>
      <c r="I21" s="19">
        <v>29811184</v>
      </c>
      <c r="J21" s="19">
        <v>20286280</v>
      </c>
      <c r="K21" s="19">
        <v>36784387</v>
      </c>
      <c r="L21" s="19">
        <v>26972262</v>
      </c>
      <c r="M21" s="19">
        <v>27583155</v>
      </c>
      <c r="N21" s="20">
        <v>22733077</v>
      </c>
      <c r="O21" s="21">
        <v>314063097</v>
      </c>
      <c r="P21" s="19">
        <v>305355000</v>
      </c>
      <c r="Q21" s="22">
        <v>300716000</v>
      </c>
    </row>
    <row r="22" spans="1:17" ht="13.5">
      <c r="A22" s="3" t="s">
        <v>40</v>
      </c>
      <c r="B22" s="2"/>
      <c r="C22" s="23">
        <v>5327416</v>
      </c>
      <c r="D22" s="23">
        <v>4229416</v>
      </c>
      <c r="E22" s="23">
        <v>4505416</v>
      </c>
      <c r="F22" s="23">
        <v>4305416</v>
      </c>
      <c r="G22" s="23">
        <v>5437416</v>
      </c>
      <c r="H22" s="23">
        <v>4065416</v>
      </c>
      <c r="I22" s="23">
        <v>3597421</v>
      </c>
      <c r="J22" s="23">
        <v>3797416</v>
      </c>
      <c r="K22" s="23">
        <v>3705417</v>
      </c>
      <c r="L22" s="23">
        <v>3665417</v>
      </c>
      <c r="M22" s="23">
        <v>5413573</v>
      </c>
      <c r="N22" s="24">
        <v>4581918</v>
      </c>
      <c r="O22" s="25">
        <v>52631658</v>
      </c>
      <c r="P22" s="23">
        <v>48200000</v>
      </c>
      <c r="Q22" s="26">
        <v>66300000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>
        <v>1740000</v>
      </c>
      <c r="Q24" s="28"/>
    </row>
    <row r="25" spans="1:17" ht="13.5">
      <c r="A25" s="5" t="s">
        <v>43</v>
      </c>
      <c r="B25" s="6" t="s">
        <v>44</v>
      </c>
      <c r="C25" s="47">
        <f>+C5+C9+C15+C19+C24</f>
        <v>26944215</v>
      </c>
      <c r="D25" s="47">
        <f>+D5+D9+D15+D19+D24</f>
        <v>34166911</v>
      </c>
      <c r="E25" s="47">
        <f>+E5+E9+E15+E19+E24</f>
        <v>33986264</v>
      </c>
      <c r="F25" s="47">
        <f>+F5+F9+F15+F19+F24</f>
        <v>28614843</v>
      </c>
      <c r="G25" s="47">
        <f aca="true" t="shared" si="4" ref="G25:Q25">+G5+G9+G15+G19+G24</f>
        <v>30913077</v>
      </c>
      <c r="H25" s="47">
        <f t="shared" si="4"/>
        <v>26067930</v>
      </c>
      <c r="I25" s="47">
        <f>+I5+I9+I15+I19+I24</f>
        <v>33556937</v>
      </c>
      <c r="J25" s="47">
        <f>+J5+J9+J15+J19+J24</f>
        <v>24232028</v>
      </c>
      <c r="K25" s="47">
        <f>+K5+K9+K15+K19+K24</f>
        <v>40638136</v>
      </c>
      <c r="L25" s="47">
        <f>+L5+L9+L15+L19+L24</f>
        <v>30786011</v>
      </c>
      <c r="M25" s="47">
        <f t="shared" si="4"/>
        <v>33145060</v>
      </c>
      <c r="N25" s="48">
        <f t="shared" si="4"/>
        <v>27483343</v>
      </c>
      <c r="O25" s="49">
        <f t="shared" si="4"/>
        <v>370534755</v>
      </c>
      <c r="P25" s="47">
        <f t="shared" si="4"/>
        <v>357445000</v>
      </c>
      <c r="Q25" s="50">
        <f t="shared" si="4"/>
        <v>368466000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25470050</v>
      </c>
      <c r="D28" s="19">
        <v>32692746</v>
      </c>
      <c r="E28" s="19">
        <v>31012099</v>
      </c>
      <c r="F28" s="19">
        <v>27640678</v>
      </c>
      <c r="G28" s="19">
        <v>29938912</v>
      </c>
      <c r="H28" s="19">
        <v>25053765</v>
      </c>
      <c r="I28" s="19">
        <v>32582772</v>
      </c>
      <c r="J28" s="19">
        <v>23257863</v>
      </c>
      <c r="K28" s="19">
        <v>39663971</v>
      </c>
      <c r="L28" s="19">
        <v>29811846</v>
      </c>
      <c r="M28" s="19">
        <v>32170895</v>
      </c>
      <c r="N28" s="20">
        <v>26489158</v>
      </c>
      <c r="O28" s="29">
        <v>355784755</v>
      </c>
      <c r="P28" s="19">
        <v>345115000</v>
      </c>
      <c r="Q28" s="20">
        <v>364316000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25470050</v>
      </c>
      <c r="D32" s="30">
        <f>SUM(D28:D31)</f>
        <v>32692746</v>
      </c>
      <c r="E32" s="30">
        <f>SUM(E28:E31)</f>
        <v>31012099</v>
      </c>
      <c r="F32" s="30">
        <f>SUM(F28:F31)</f>
        <v>27640678</v>
      </c>
      <c r="G32" s="30">
        <f aca="true" t="shared" si="5" ref="G32:Q32">SUM(G28:G31)</f>
        <v>29938912</v>
      </c>
      <c r="H32" s="30">
        <f t="shared" si="5"/>
        <v>25053765</v>
      </c>
      <c r="I32" s="30">
        <f>SUM(I28:I31)</f>
        <v>32582772</v>
      </c>
      <c r="J32" s="30">
        <f>SUM(J28:J31)</f>
        <v>23257863</v>
      </c>
      <c r="K32" s="30">
        <f>SUM(K28:K31)</f>
        <v>39663971</v>
      </c>
      <c r="L32" s="30">
        <f>SUM(L28:L31)</f>
        <v>29811846</v>
      </c>
      <c r="M32" s="30">
        <f t="shared" si="5"/>
        <v>32170895</v>
      </c>
      <c r="N32" s="31">
        <f t="shared" si="5"/>
        <v>26489158</v>
      </c>
      <c r="O32" s="32">
        <f t="shared" si="5"/>
        <v>355784755</v>
      </c>
      <c r="P32" s="30">
        <f t="shared" si="5"/>
        <v>345115000</v>
      </c>
      <c r="Q32" s="33">
        <f t="shared" si="5"/>
        <v>364316000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1474165</v>
      </c>
      <c r="D35" s="19">
        <v>1474165</v>
      </c>
      <c r="E35" s="19">
        <v>2974165</v>
      </c>
      <c r="F35" s="19">
        <v>974165</v>
      </c>
      <c r="G35" s="19">
        <v>974165</v>
      </c>
      <c r="H35" s="19">
        <v>1014165</v>
      </c>
      <c r="I35" s="19">
        <v>974165</v>
      </c>
      <c r="J35" s="19">
        <v>974165</v>
      </c>
      <c r="K35" s="19">
        <v>974165</v>
      </c>
      <c r="L35" s="19">
        <v>974165</v>
      </c>
      <c r="M35" s="19">
        <v>974165</v>
      </c>
      <c r="N35" s="20">
        <v>994185</v>
      </c>
      <c r="O35" s="21">
        <v>14750000</v>
      </c>
      <c r="P35" s="19">
        <v>12330000</v>
      </c>
      <c r="Q35" s="22">
        <v>4150000</v>
      </c>
    </row>
    <row r="36" spans="1:17" ht="13.5">
      <c r="A36" s="56" t="s">
        <v>53</v>
      </c>
      <c r="B36" s="6"/>
      <c r="C36" s="57">
        <f>SUM(C32:C35)</f>
        <v>26944215</v>
      </c>
      <c r="D36" s="57">
        <f>SUM(D32:D35)</f>
        <v>34166911</v>
      </c>
      <c r="E36" s="57">
        <f>SUM(E32:E35)</f>
        <v>33986264</v>
      </c>
      <c r="F36" s="57">
        <f>SUM(F32:F35)</f>
        <v>28614843</v>
      </c>
      <c r="G36" s="57">
        <f aca="true" t="shared" si="6" ref="G36:Q36">SUM(G32:G35)</f>
        <v>30913077</v>
      </c>
      <c r="H36" s="57">
        <f t="shared" si="6"/>
        <v>26067930</v>
      </c>
      <c r="I36" s="57">
        <f>SUM(I32:I35)</f>
        <v>33556937</v>
      </c>
      <c r="J36" s="57">
        <f>SUM(J32:J35)</f>
        <v>24232028</v>
      </c>
      <c r="K36" s="57">
        <f>SUM(K32:K35)</f>
        <v>40638136</v>
      </c>
      <c r="L36" s="57">
        <f>SUM(L32:L35)</f>
        <v>30786011</v>
      </c>
      <c r="M36" s="57">
        <f t="shared" si="6"/>
        <v>33145060</v>
      </c>
      <c r="N36" s="58">
        <f t="shared" si="6"/>
        <v>27483343</v>
      </c>
      <c r="O36" s="59">
        <f t="shared" si="6"/>
        <v>370534755</v>
      </c>
      <c r="P36" s="57">
        <f t="shared" si="6"/>
        <v>357445000</v>
      </c>
      <c r="Q36" s="60">
        <f t="shared" si="6"/>
        <v>368466000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5050743</v>
      </c>
      <c r="D5" s="16">
        <f>SUM(D6:D8)</f>
        <v>5050743</v>
      </c>
      <c r="E5" s="16">
        <f>SUM(E6:E8)</f>
        <v>5050743</v>
      </c>
      <c r="F5" s="16">
        <f>SUM(F6:F8)</f>
        <v>5050743</v>
      </c>
      <c r="G5" s="16">
        <f aca="true" t="shared" si="0" ref="G5:Q5">SUM(G6:G8)</f>
        <v>5050743</v>
      </c>
      <c r="H5" s="16">
        <f t="shared" si="0"/>
        <v>5050732</v>
      </c>
      <c r="I5" s="16">
        <f>SUM(I6:I8)</f>
        <v>5050743</v>
      </c>
      <c r="J5" s="16">
        <f>SUM(J6:J8)</f>
        <v>5050743</v>
      </c>
      <c r="K5" s="16">
        <f>SUM(K6:K8)</f>
        <v>5050743</v>
      </c>
      <c r="L5" s="16">
        <f>SUM(L6:L8)</f>
        <v>5050743</v>
      </c>
      <c r="M5" s="16">
        <f t="shared" si="0"/>
        <v>5050743</v>
      </c>
      <c r="N5" s="17">
        <f>SUM(N6:N8)</f>
        <v>5050743</v>
      </c>
      <c r="O5" s="18">
        <f t="shared" si="0"/>
        <v>60608905</v>
      </c>
      <c r="P5" s="16">
        <f t="shared" si="0"/>
        <v>62606446</v>
      </c>
      <c r="Q5" s="17">
        <f t="shared" si="0"/>
        <v>295413036</v>
      </c>
    </row>
    <row r="6" spans="1:17" ht="13.5">
      <c r="A6" s="3" t="s">
        <v>24</v>
      </c>
      <c r="B6" s="2"/>
      <c r="C6" s="19">
        <v>5000</v>
      </c>
      <c r="D6" s="19">
        <v>5000</v>
      </c>
      <c r="E6" s="19">
        <v>5000</v>
      </c>
      <c r="F6" s="19">
        <v>5000</v>
      </c>
      <c r="G6" s="19">
        <v>5000</v>
      </c>
      <c r="H6" s="19">
        <v>5000</v>
      </c>
      <c r="I6" s="19">
        <v>5000</v>
      </c>
      <c r="J6" s="19">
        <v>5000</v>
      </c>
      <c r="K6" s="19">
        <v>5000</v>
      </c>
      <c r="L6" s="19">
        <v>5000</v>
      </c>
      <c r="M6" s="19">
        <v>5000</v>
      </c>
      <c r="N6" s="20">
        <v>5000</v>
      </c>
      <c r="O6" s="21">
        <v>60000</v>
      </c>
      <c r="P6" s="19"/>
      <c r="Q6" s="22"/>
    </row>
    <row r="7" spans="1:17" ht="13.5">
      <c r="A7" s="3" t="s">
        <v>25</v>
      </c>
      <c r="B7" s="2"/>
      <c r="C7" s="23">
        <v>5045743</v>
      </c>
      <c r="D7" s="23">
        <v>5045743</v>
      </c>
      <c r="E7" s="23">
        <v>5045743</v>
      </c>
      <c r="F7" s="23">
        <v>5045743</v>
      </c>
      <c r="G7" s="23">
        <v>5045743</v>
      </c>
      <c r="H7" s="23">
        <v>5045732</v>
      </c>
      <c r="I7" s="23">
        <v>5045743</v>
      </c>
      <c r="J7" s="23">
        <v>5045743</v>
      </c>
      <c r="K7" s="23">
        <v>5045743</v>
      </c>
      <c r="L7" s="23">
        <v>5045743</v>
      </c>
      <c r="M7" s="23">
        <v>5045743</v>
      </c>
      <c r="N7" s="24">
        <v>5045743</v>
      </c>
      <c r="O7" s="25">
        <v>60548905</v>
      </c>
      <c r="P7" s="23">
        <v>62606446</v>
      </c>
      <c r="Q7" s="26">
        <v>295413036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1233988</v>
      </c>
      <c r="D9" s="16">
        <f>SUM(D10:D14)</f>
        <v>1233988</v>
      </c>
      <c r="E9" s="16">
        <f>SUM(E10:E14)</f>
        <v>1233988</v>
      </c>
      <c r="F9" s="16">
        <f>SUM(F10:F14)</f>
        <v>1233988</v>
      </c>
      <c r="G9" s="16">
        <f aca="true" t="shared" si="1" ref="G9:Q9">SUM(G10:G14)</f>
        <v>1233988</v>
      </c>
      <c r="H9" s="16">
        <f t="shared" si="1"/>
        <v>1233985</v>
      </c>
      <c r="I9" s="16">
        <f>SUM(I10:I14)</f>
        <v>1233988</v>
      </c>
      <c r="J9" s="16">
        <f>SUM(J10:J14)</f>
        <v>1233988</v>
      </c>
      <c r="K9" s="16">
        <f>SUM(K10:K14)</f>
        <v>1233988</v>
      </c>
      <c r="L9" s="16">
        <f>SUM(L10:L14)</f>
        <v>1233988</v>
      </c>
      <c r="M9" s="16">
        <f t="shared" si="1"/>
        <v>1233988</v>
      </c>
      <c r="N9" s="17">
        <f>SUM(N10:N14)</f>
        <v>1233988</v>
      </c>
      <c r="O9" s="27">
        <f t="shared" si="1"/>
        <v>14807853</v>
      </c>
      <c r="P9" s="16">
        <f t="shared" si="1"/>
        <v>10000000</v>
      </c>
      <c r="Q9" s="28">
        <f t="shared" si="1"/>
        <v>0</v>
      </c>
    </row>
    <row r="10" spans="1:17" ht="13.5">
      <c r="A10" s="3" t="s">
        <v>28</v>
      </c>
      <c r="B10" s="2"/>
      <c r="C10" s="19">
        <v>1136488</v>
      </c>
      <c r="D10" s="19">
        <v>1136488</v>
      </c>
      <c r="E10" s="19">
        <v>1136488</v>
      </c>
      <c r="F10" s="19">
        <v>1136488</v>
      </c>
      <c r="G10" s="19">
        <v>1136488</v>
      </c>
      <c r="H10" s="19">
        <v>1136485</v>
      </c>
      <c r="I10" s="19">
        <v>1136488</v>
      </c>
      <c r="J10" s="19">
        <v>1136488</v>
      </c>
      <c r="K10" s="19">
        <v>1136488</v>
      </c>
      <c r="L10" s="19">
        <v>1136488</v>
      </c>
      <c r="M10" s="19">
        <v>1136488</v>
      </c>
      <c r="N10" s="20">
        <v>1136488</v>
      </c>
      <c r="O10" s="21">
        <v>13637853</v>
      </c>
      <c r="P10" s="19">
        <v>10000000</v>
      </c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97500</v>
      </c>
      <c r="D12" s="19">
        <v>97500</v>
      </c>
      <c r="E12" s="19">
        <v>97500</v>
      </c>
      <c r="F12" s="19">
        <v>97500</v>
      </c>
      <c r="G12" s="19">
        <v>97500</v>
      </c>
      <c r="H12" s="19">
        <v>97500</v>
      </c>
      <c r="I12" s="19">
        <v>97500</v>
      </c>
      <c r="J12" s="19">
        <v>97500</v>
      </c>
      <c r="K12" s="19">
        <v>97500</v>
      </c>
      <c r="L12" s="19">
        <v>97500</v>
      </c>
      <c r="M12" s="19">
        <v>97500</v>
      </c>
      <c r="N12" s="20">
        <v>97500</v>
      </c>
      <c r="O12" s="21">
        <v>1170000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38959570</v>
      </c>
      <c r="D15" s="16">
        <f>SUM(D16:D18)</f>
        <v>38959570</v>
      </c>
      <c r="E15" s="16">
        <f>SUM(E16:E18)</f>
        <v>38959570</v>
      </c>
      <c r="F15" s="16">
        <f>SUM(F16:F18)</f>
        <v>38959570</v>
      </c>
      <c r="G15" s="16">
        <f aca="true" t="shared" si="2" ref="G15:Q15">SUM(G16:G18)</f>
        <v>38959570</v>
      </c>
      <c r="H15" s="16">
        <f t="shared" si="2"/>
        <v>38959554</v>
      </c>
      <c r="I15" s="16">
        <f>SUM(I16:I18)</f>
        <v>38959570</v>
      </c>
      <c r="J15" s="16">
        <f>SUM(J16:J18)</f>
        <v>38959570</v>
      </c>
      <c r="K15" s="16">
        <f>SUM(K16:K18)</f>
        <v>38959570</v>
      </c>
      <c r="L15" s="16">
        <f>SUM(L16:L18)</f>
        <v>38959570</v>
      </c>
      <c r="M15" s="16">
        <f t="shared" si="2"/>
        <v>38959570</v>
      </c>
      <c r="N15" s="17">
        <f>SUM(N16:N18)</f>
        <v>38959570</v>
      </c>
      <c r="O15" s="27">
        <f t="shared" si="2"/>
        <v>467514824</v>
      </c>
      <c r="P15" s="16">
        <f t="shared" si="2"/>
        <v>513472547</v>
      </c>
      <c r="Q15" s="28">
        <f t="shared" si="2"/>
        <v>333790223</v>
      </c>
    </row>
    <row r="16" spans="1:17" ht="13.5">
      <c r="A16" s="3" t="s">
        <v>34</v>
      </c>
      <c r="B16" s="2"/>
      <c r="C16" s="19">
        <v>575101</v>
      </c>
      <c r="D16" s="19">
        <v>575101</v>
      </c>
      <c r="E16" s="19">
        <v>575101</v>
      </c>
      <c r="F16" s="19">
        <v>575101</v>
      </c>
      <c r="G16" s="19">
        <v>575101</v>
      </c>
      <c r="H16" s="19">
        <v>575097</v>
      </c>
      <c r="I16" s="19">
        <v>575101</v>
      </c>
      <c r="J16" s="19">
        <v>575101</v>
      </c>
      <c r="K16" s="19">
        <v>575101</v>
      </c>
      <c r="L16" s="19">
        <v>575101</v>
      </c>
      <c r="M16" s="19">
        <v>575101</v>
      </c>
      <c r="N16" s="20">
        <v>575101</v>
      </c>
      <c r="O16" s="21">
        <v>6901208</v>
      </c>
      <c r="P16" s="19"/>
      <c r="Q16" s="22"/>
    </row>
    <row r="17" spans="1:17" ht="13.5">
      <c r="A17" s="3" t="s">
        <v>35</v>
      </c>
      <c r="B17" s="2"/>
      <c r="C17" s="19">
        <v>38384469</v>
      </c>
      <c r="D17" s="19">
        <v>38384469</v>
      </c>
      <c r="E17" s="19">
        <v>38384469</v>
      </c>
      <c r="F17" s="19">
        <v>38384469</v>
      </c>
      <c r="G17" s="19">
        <v>38384469</v>
      </c>
      <c r="H17" s="19">
        <v>38384457</v>
      </c>
      <c r="I17" s="19">
        <v>38384469</v>
      </c>
      <c r="J17" s="19">
        <v>38384469</v>
      </c>
      <c r="K17" s="19">
        <v>38384469</v>
      </c>
      <c r="L17" s="19">
        <v>38384469</v>
      </c>
      <c r="M17" s="19">
        <v>38384469</v>
      </c>
      <c r="N17" s="20">
        <v>38384469</v>
      </c>
      <c r="O17" s="21">
        <v>460613616</v>
      </c>
      <c r="P17" s="19">
        <v>513472547</v>
      </c>
      <c r="Q17" s="22">
        <v>333790223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136728</v>
      </c>
      <c r="D19" s="16">
        <f>SUM(D20:D23)</f>
        <v>136728</v>
      </c>
      <c r="E19" s="16">
        <f>SUM(E20:E23)</f>
        <v>136728</v>
      </c>
      <c r="F19" s="16">
        <f>SUM(F20:F23)</f>
        <v>136728</v>
      </c>
      <c r="G19" s="16">
        <f aca="true" t="shared" si="3" ref="G19:Q19">SUM(G20:G23)</f>
        <v>136728</v>
      </c>
      <c r="H19" s="16">
        <f t="shared" si="3"/>
        <v>136727</v>
      </c>
      <c r="I19" s="16">
        <f>SUM(I20:I23)</f>
        <v>136728</v>
      </c>
      <c r="J19" s="16">
        <f>SUM(J20:J23)</f>
        <v>136728</v>
      </c>
      <c r="K19" s="16">
        <f>SUM(K20:K23)</f>
        <v>136728</v>
      </c>
      <c r="L19" s="16">
        <f>SUM(L20:L23)</f>
        <v>136728</v>
      </c>
      <c r="M19" s="16">
        <f t="shared" si="3"/>
        <v>136728</v>
      </c>
      <c r="N19" s="17">
        <f>SUM(N20:N23)</f>
        <v>136728</v>
      </c>
      <c r="O19" s="27">
        <f t="shared" si="3"/>
        <v>1640735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>
        <v>95478</v>
      </c>
      <c r="D20" s="19">
        <v>95478</v>
      </c>
      <c r="E20" s="19">
        <v>95478</v>
      </c>
      <c r="F20" s="19">
        <v>95478</v>
      </c>
      <c r="G20" s="19">
        <v>95478</v>
      </c>
      <c r="H20" s="19">
        <v>95477</v>
      </c>
      <c r="I20" s="19">
        <v>95478</v>
      </c>
      <c r="J20" s="19">
        <v>95478</v>
      </c>
      <c r="K20" s="19">
        <v>95478</v>
      </c>
      <c r="L20" s="19">
        <v>95478</v>
      </c>
      <c r="M20" s="19">
        <v>95478</v>
      </c>
      <c r="N20" s="20">
        <v>95478</v>
      </c>
      <c r="O20" s="21">
        <v>1145735</v>
      </c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41250</v>
      </c>
      <c r="D23" s="19">
        <v>41250</v>
      </c>
      <c r="E23" s="19">
        <v>41250</v>
      </c>
      <c r="F23" s="19">
        <v>41250</v>
      </c>
      <c r="G23" s="19">
        <v>41250</v>
      </c>
      <c r="H23" s="19">
        <v>41250</v>
      </c>
      <c r="I23" s="19">
        <v>41250</v>
      </c>
      <c r="J23" s="19">
        <v>41250</v>
      </c>
      <c r="K23" s="19">
        <v>41250</v>
      </c>
      <c r="L23" s="19">
        <v>41250</v>
      </c>
      <c r="M23" s="19">
        <v>41250</v>
      </c>
      <c r="N23" s="20">
        <v>41250</v>
      </c>
      <c r="O23" s="21">
        <v>495000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45381029</v>
      </c>
      <c r="D25" s="47">
        <f>+D5+D9+D15+D19+D24</f>
        <v>45381029</v>
      </c>
      <c r="E25" s="47">
        <f>+E5+E9+E15+E19+E24</f>
        <v>45381029</v>
      </c>
      <c r="F25" s="47">
        <f>+F5+F9+F15+F19+F24</f>
        <v>45381029</v>
      </c>
      <c r="G25" s="47">
        <f aca="true" t="shared" si="4" ref="G25:Q25">+G5+G9+G15+G19+G24</f>
        <v>45381029</v>
      </c>
      <c r="H25" s="47">
        <f t="shared" si="4"/>
        <v>45380998</v>
      </c>
      <c r="I25" s="47">
        <f>+I5+I9+I15+I19+I24</f>
        <v>45381029</v>
      </c>
      <c r="J25" s="47">
        <f>+J5+J9+J15+J19+J24</f>
        <v>45381029</v>
      </c>
      <c r="K25" s="47">
        <f>+K5+K9+K15+K19+K24</f>
        <v>45381029</v>
      </c>
      <c r="L25" s="47">
        <f>+L5+L9+L15+L19+L24</f>
        <v>45381029</v>
      </c>
      <c r="M25" s="47">
        <f t="shared" si="4"/>
        <v>45381029</v>
      </c>
      <c r="N25" s="48">
        <f t="shared" si="4"/>
        <v>45381029</v>
      </c>
      <c r="O25" s="49">
        <f t="shared" si="4"/>
        <v>544572317</v>
      </c>
      <c r="P25" s="47">
        <f t="shared" si="4"/>
        <v>586078993</v>
      </c>
      <c r="Q25" s="50">
        <f t="shared" si="4"/>
        <v>629203259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2830752</v>
      </c>
      <c r="D28" s="19">
        <v>2830752</v>
      </c>
      <c r="E28" s="19">
        <v>2830752</v>
      </c>
      <c r="F28" s="19">
        <v>2830752</v>
      </c>
      <c r="G28" s="19">
        <v>2830752</v>
      </c>
      <c r="H28" s="19">
        <v>2830729</v>
      </c>
      <c r="I28" s="19">
        <v>2830752</v>
      </c>
      <c r="J28" s="19">
        <v>2830752</v>
      </c>
      <c r="K28" s="19">
        <v>2830752</v>
      </c>
      <c r="L28" s="19">
        <v>2830752</v>
      </c>
      <c r="M28" s="19">
        <v>2830752</v>
      </c>
      <c r="N28" s="20">
        <v>2830752</v>
      </c>
      <c r="O28" s="29">
        <v>33969001</v>
      </c>
      <c r="P28" s="19">
        <v>37202000</v>
      </c>
      <c r="Q28" s="20">
        <v>39839000</v>
      </c>
    </row>
    <row r="29" spans="1:17" ht="13.5">
      <c r="A29" s="52" t="s">
        <v>47</v>
      </c>
      <c r="B29" s="2"/>
      <c r="C29" s="19">
        <v>47542</v>
      </c>
      <c r="D29" s="19">
        <v>47542</v>
      </c>
      <c r="E29" s="19">
        <v>47542</v>
      </c>
      <c r="F29" s="19">
        <v>47542</v>
      </c>
      <c r="G29" s="19">
        <v>47542</v>
      </c>
      <c r="H29" s="19">
        <v>47538</v>
      </c>
      <c r="I29" s="19">
        <v>47542</v>
      </c>
      <c r="J29" s="19">
        <v>47542</v>
      </c>
      <c r="K29" s="19">
        <v>47542</v>
      </c>
      <c r="L29" s="19">
        <v>47542</v>
      </c>
      <c r="M29" s="19">
        <v>47542</v>
      </c>
      <c r="N29" s="20">
        <v>47542</v>
      </c>
      <c r="O29" s="21">
        <v>570500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2878294</v>
      </c>
      <c r="D32" s="30">
        <f>SUM(D28:D31)</f>
        <v>2878294</v>
      </c>
      <c r="E32" s="30">
        <f>SUM(E28:E31)</f>
        <v>2878294</v>
      </c>
      <c r="F32" s="30">
        <f>SUM(F28:F31)</f>
        <v>2878294</v>
      </c>
      <c r="G32" s="30">
        <f aca="true" t="shared" si="5" ref="G32:Q32">SUM(G28:G31)</f>
        <v>2878294</v>
      </c>
      <c r="H32" s="30">
        <f t="shared" si="5"/>
        <v>2878267</v>
      </c>
      <c r="I32" s="30">
        <f>SUM(I28:I31)</f>
        <v>2878294</v>
      </c>
      <c r="J32" s="30">
        <f>SUM(J28:J31)</f>
        <v>2878294</v>
      </c>
      <c r="K32" s="30">
        <f>SUM(K28:K31)</f>
        <v>2878294</v>
      </c>
      <c r="L32" s="30">
        <f>SUM(L28:L31)</f>
        <v>2878294</v>
      </c>
      <c r="M32" s="30">
        <f t="shared" si="5"/>
        <v>2878294</v>
      </c>
      <c r="N32" s="31">
        <f t="shared" si="5"/>
        <v>2878294</v>
      </c>
      <c r="O32" s="32">
        <f t="shared" si="5"/>
        <v>34539501</v>
      </c>
      <c r="P32" s="30">
        <f t="shared" si="5"/>
        <v>37202000</v>
      </c>
      <c r="Q32" s="33">
        <f t="shared" si="5"/>
        <v>39839000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120000</v>
      </c>
      <c r="D35" s="19">
        <v>120000</v>
      </c>
      <c r="E35" s="19">
        <v>120000</v>
      </c>
      <c r="F35" s="19">
        <v>120000</v>
      </c>
      <c r="G35" s="19">
        <v>120000</v>
      </c>
      <c r="H35" s="19">
        <v>120000</v>
      </c>
      <c r="I35" s="19">
        <v>120000</v>
      </c>
      <c r="J35" s="19">
        <v>120000</v>
      </c>
      <c r="K35" s="19">
        <v>120000</v>
      </c>
      <c r="L35" s="19">
        <v>120000</v>
      </c>
      <c r="M35" s="19">
        <v>120000</v>
      </c>
      <c r="N35" s="20">
        <v>120000</v>
      </c>
      <c r="O35" s="21">
        <v>1440000</v>
      </c>
      <c r="P35" s="19"/>
      <c r="Q35" s="22"/>
    </row>
    <row r="36" spans="1:17" ht="13.5">
      <c r="A36" s="56" t="s">
        <v>53</v>
      </c>
      <c r="B36" s="6"/>
      <c r="C36" s="57">
        <f>SUM(C32:C35)</f>
        <v>2998294</v>
      </c>
      <c r="D36" s="57">
        <f>SUM(D32:D35)</f>
        <v>2998294</v>
      </c>
      <c r="E36" s="57">
        <f>SUM(E32:E35)</f>
        <v>2998294</v>
      </c>
      <c r="F36" s="57">
        <f>SUM(F32:F35)</f>
        <v>2998294</v>
      </c>
      <c r="G36" s="57">
        <f aca="true" t="shared" si="6" ref="G36:Q36">SUM(G32:G35)</f>
        <v>2998294</v>
      </c>
      <c r="H36" s="57">
        <f t="shared" si="6"/>
        <v>2998267</v>
      </c>
      <c r="I36" s="57">
        <f>SUM(I32:I35)</f>
        <v>2998294</v>
      </c>
      <c r="J36" s="57">
        <f>SUM(J32:J35)</f>
        <v>2998294</v>
      </c>
      <c r="K36" s="57">
        <f>SUM(K32:K35)</f>
        <v>2998294</v>
      </c>
      <c r="L36" s="57">
        <f>SUM(L32:L35)</f>
        <v>2998294</v>
      </c>
      <c r="M36" s="57">
        <f t="shared" si="6"/>
        <v>2998294</v>
      </c>
      <c r="N36" s="58">
        <f t="shared" si="6"/>
        <v>2998294</v>
      </c>
      <c r="O36" s="59">
        <f t="shared" si="6"/>
        <v>35979501</v>
      </c>
      <c r="P36" s="57">
        <f t="shared" si="6"/>
        <v>37202000</v>
      </c>
      <c r="Q36" s="60">
        <f t="shared" si="6"/>
        <v>39839000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1000000</v>
      </c>
      <c r="E5" s="16">
        <f>SUM(E6:E8)</f>
        <v>1050000</v>
      </c>
      <c r="F5" s="16">
        <f>SUM(F6:F8)</f>
        <v>1310000</v>
      </c>
      <c r="G5" s="16">
        <f aca="true" t="shared" si="0" ref="G5:Q5">SUM(G6:G8)</f>
        <v>1700000</v>
      </c>
      <c r="H5" s="16">
        <f t="shared" si="0"/>
        <v>15650000</v>
      </c>
      <c r="I5" s="16">
        <f>SUM(I6:I8)</f>
        <v>200000</v>
      </c>
      <c r="J5" s="16">
        <f>SUM(J6:J8)</f>
        <v>450000</v>
      </c>
      <c r="K5" s="16">
        <f>SUM(K6:K8)</f>
        <v>2400000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23760000</v>
      </c>
      <c r="P5" s="16">
        <f t="shared" si="0"/>
        <v>5800000</v>
      </c>
      <c r="Q5" s="17">
        <f t="shared" si="0"/>
        <v>4850000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>
        <v>1000000</v>
      </c>
      <c r="E7" s="23">
        <v>1050000</v>
      </c>
      <c r="F7" s="23">
        <v>1310000</v>
      </c>
      <c r="G7" s="23">
        <v>1700000</v>
      </c>
      <c r="H7" s="23">
        <v>15650000</v>
      </c>
      <c r="I7" s="23">
        <v>200000</v>
      </c>
      <c r="J7" s="23">
        <v>450000</v>
      </c>
      <c r="K7" s="23">
        <v>2400000</v>
      </c>
      <c r="L7" s="23"/>
      <c r="M7" s="23"/>
      <c r="N7" s="24"/>
      <c r="O7" s="25">
        <v>23760000</v>
      </c>
      <c r="P7" s="23">
        <v>5800000</v>
      </c>
      <c r="Q7" s="26">
        <v>4850000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500000</v>
      </c>
      <c r="D9" s="16">
        <f>SUM(D10:D14)</f>
        <v>1600000</v>
      </c>
      <c r="E9" s="16">
        <f>SUM(E10:E14)</f>
        <v>3000000</v>
      </c>
      <c r="F9" s="16">
        <f>SUM(F10:F14)</f>
        <v>4900000</v>
      </c>
      <c r="G9" s="16">
        <f aca="true" t="shared" si="1" ref="G9:Q9">SUM(G10:G14)</f>
        <v>11579005</v>
      </c>
      <c r="H9" s="16">
        <f t="shared" si="1"/>
        <v>16510000</v>
      </c>
      <c r="I9" s="16">
        <f>SUM(I10:I14)</f>
        <v>9010000</v>
      </c>
      <c r="J9" s="16">
        <f>SUM(J10:J14)</f>
        <v>7650000</v>
      </c>
      <c r="K9" s="16">
        <f>SUM(K10:K14)</f>
        <v>5923965</v>
      </c>
      <c r="L9" s="16">
        <f>SUM(L10:L14)</f>
        <v>2250000</v>
      </c>
      <c r="M9" s="16">
        <f t="shared" si="1"/>
        <v>5170206</v>
      </c>
      <c r="N9" s="17">
        <f>SUM(N10:N14)</f>
        <v>0</v>
      </c>
      <c r="O9" s="27">
        <f t="shared" si="1"/>
        <v>68093176</v>
      </c>
      <c r="P9" s="16">
        <f t="shared" si="1"/>
        <v>50560000</v>
      </c>
      <c r="Q9" s="28">
        <f t="shared" si="1"/>
        <v>21080000</v>
      </c>
    </row>
    <row r="10" spans="1:17" ht="13.5">
      <c r="A10" s="3" t="s">
        <v>28</v>
      </c>
      <c r="B10" s="2"/>
      <c r="C10" s="19"/>
      <c r="D10" s="19">
        <v>1100000</v>
      </c>
      <c r="E10" s="19">
        <v>1250000</v>
      </c>
      <c r="F10" s="19">
        <v>1600000</v>
      </c>
      <c r="G10" s="19">
        <v>5397700</v>
      </c>
      <c r="H10" s="19">
        <v>7590000</v>
      </c>
      <c r="I10" s="19">
        <v>1810000</v>
      </c>
      <c r="J10" s="19">
        <v>3600000</v>
      </c>
      <c r="K10" s="19">
        <v>3223965</v>
      </c>
      <c r="L10" s="19">
        <v>1050000</v>
      </c>
      <c r="M10" s="19">
        <v>5000000</v>
      </c>
      <c r="N10" s="20"/>
      <c r="O10" s="21">
        <v>31621665</v>
      </c>
      <c r="P10" s="19">
        <v>20720000</v>
      </c>
      <c r="Q10" s="22">
        <v>10310000</v>
      </c>
    </row>
    <row r="11" spans="1:17" ht="13.5">
      <c r="A11" s="3" t="s">
        <v>29</v>
      </c>
      <c r="B11" s="2"/>
      <c r="C11" s="19"/>
      <c r="D11" s="19"/>
      <c r="E11" s="19">
        <v>1750000</v>
      </c>
      <c r="F11" s="19">
        <v>2500000</v>
      </c>
      <c r="G11" s="19">
        <v>4581305</v>
      </c>
      <c r="H11" s="19">
        <v>7300000</v>
      </c>
      <c r="I11" s="19">
        <v>5400000</v>
      </c>
      <c r="J11" s="19">
        <v>3200000</v>
      </c>
      <c r="K11" s="19">
        <v>2700000</v>
      </c>
      <c r="L11" s="19">
        <v>1200000</v>
      </c>
      <c r="M11" s="19">
        <v>170206</v>
      </c>
      <c r="N11" s="20"/>
      <c r="O11" s="21">
        <v>28801511</v>
      </c>
      <c r="P11" s="19">
        <v>15820000</v>
      </c>
      <c r="Q11" s="22">
        <v>5120000</v>
      </c>
    </row>
    <row r="12" spans="1:17" ht="13.5">
      <c r="A12" s="3" t="s">
        <v>30</v>
      </c>
      <c r="B12" s="2"/>
      <c r="C12" s="19"/>
      <c r="D12" s="19"/>
      <c r="E12" s="19"/>
      <c r="F12" s="19">
        <v>300000</v>
      </c>
      <c r="G12" s="19">
        <v>600000</v>
      </c>
      <c r="H12" s="19">
        <v>1060000</v>
      </c>
      <c r="I12" s="19">
        <v>1300000</v>
      </c>
      <c r="J12" s="19">
        <v>350000</v>
      </c>
      <c r="K12" s="19"/>
      <c r="L12" s="19"/>
      <c r="M12" s="19"/>
      <c r="N12" s="20"/>
      <c r="O12" s="21">
        <v>3610000</v>
      </c>
      <c r="P12" s="19">
        <v>6850000</v>
      </c>
      <c r="Q12" s="22">
        <v>5650000</v>
      </c>
    </row>
    <row r="13" spans="1:17" ht="13.5">
      <c r="A13" s="3" t="s">
        <v>31</v>
      </c>
      <c r="B13" s="2"/>
      <c r="C13" s="19">
        <v>500000</v>
      </c>
      <c r="D13" s="19">
        <v>500000</v>
      </c>
      <c r="E13" s="19"/>
      <c r="F13" s="19">
        <v>500000</v>
      </c>
      <c r="G13" s="19">
        <v>1000000</v>
      </c>
      <c r="H13" s="19">
        <v>560000</v>
      </c>
      <c r="I13" s="19">
        <v>500000</v>
      </c>
      <c r="J13" s="19">
        <v>500000</v>
      </c>
      <c r="K13" s="19"/>
      <c r="L13" s="19"/>
      <c r="M13" s="19"/>
      <c r="N13" s="20"/>
      <c r="O13" s="21">
        <v>4060000</v>
      </c>
      <c r="P13" s="19">
        <v>7170000</v>
      </c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800000</v>
      </c>
      <c r="D15" s="16">
        <f>SUM(D16:D18)</f>
        <v>10050450</v>
      </c>
      <c r="E15" s="16">
        <f>SUM(E16:E18)</f>
        <v>18550480</v>
      </c>
      <c r="F15" s="16">
        <f>SUM(F16:F18)</f>
        <v>25791892</v>
      </c>
      <c r="G15" s="16">
        <f aca="true" t="shared" si="2" ref="G15:Q15">SUM(G16:G18)</f>
        <v>23410000</v>
      </c>
      <c r="H15" s="16">
        <f t="shared" si="2"/>
        <v>21850000</v>
      </c>
      <c r="I15" s="16">
        <f>SUM(I16:I18)</f>
        <v>19250000</v>
      </c>
      <c r="J15" s="16">
        <f>SUM(J16:J18)</f>
        <v>12300000</v>
      </c>
      <c r="K15" s="16">
        <f>SUM(K16:K18)</f>
        <v>6521692</v>
      </c>
      <c r="L15" s="16">
        <f>SUM(L16:L18)</f>
        <v>2700000</v>
      </c>
      <c r="M15" s="16">
        <f t="shared" si="2"/>
        <v>2000000</v>
      </c>
      <c r="N15" s="17">
        <f>SUM(N16:N18)</f>
        <v>1000000</v>
      </c>
      <c r="O15" s="27">
        <f t="shared" si="2"/>
        <v>144224514</v>
      </c>
      <c r="P15" s="16">
        <f t="shared" si="2"/>
        <v>141750950</v>
      </c>
      <c r="Q15" s="28">
        <f t="shared" si="2"/>
        <v>75778014</v>
      </c>
    </row>
    <row r="16" spans="1:17" ht="13.5">
      <c r="A16" s="3" t="s">
        <v>34</v>
      </c>
      <c r="B16" s="2"/>
      <c r="C16" s="19"/>
      <c r="D16" s="19"/>
      <c r="E16" s="19"/>
      <c r="F16" s="19"/>
      <c r="G16" s="19">
        <v>60000</v>
      </c>
      <c r="H16" s="19">
        <v>350000</v>
      </c>
      <c r="I16" s="19">
        <v>50000</v>
      </c>
      <c r="J16" s="19">
        <v>250000</v>
      </c>
      <c r="K16" s="19"/>
      <c r="L16" s="19"/>
      <c r="M16" s="19"/>
      <c r="N16" s="20"/>
      <c r="O16" s="21">
        <v>710000</v>
      </c>
      <c r="P16" s="19">
        <v>575000</v>
      </c>
      <c r="Q16" s="22">
        <v>500000</v>
      </c>
    </row>
    <row r="17" spans="1:17" ht="13.5">
      <c r="A17" s="3" t="s">
        <v>35</v>
      </c>
      <c r="B17" s="2"/>
      <c r="C17" s="19">
        <v>800000</v>
      </c>
      <c r="D17" s="19">
        <v>10050450</v>
      </c>
      <c r="E17" s="19">
        <v>18550480</v>
      </c>
      <c r="F17" s="19">
        <v>25791892</v>
      </c>
      <c r="G17" s="19">
        <v>23350000</v>
      </c>
      <c r="H17" s="19">
        <v>21500000</v>
      </c>
      <c r="I17" s="19">
        <v>19200000</v>
      </c>
      <c r="J17" s="19">
        <v>12050000</v>
      </c>
      <c r="K17" s="19">
        <v>6521692</v>
      </c>
      <c r="L17" s="19">
        <v>2700000</v>
      </c>
      <c r="M17" s="19">
        <v>2000000</v>
      </c>
      <c r="N17" s="20">
        <v>1000000</v>
      </c>
      <c r="O17" s="21">
        <v>143514514</v>
      </c>
      <c r="P17" s="19">
        <v>141175950</v>
      </c>
      <c r="Q17" s="22">
        <v>75278014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2200000</v>
      </c>
      <c r="E19" s="16">
        <f>SUM(E20:E23)</f>
        <v>5340000</v>
      </c>
      <c r="F19" s="16">
        <f>SUM(F20:F23)</f>
        <v>7200000</v>
      </c>
      <c r="G19" s="16">
        <f aca="true" t="shared" si="3" ref="G19:Q19">SUM(G20:G23)</f>
        <v>10300000</v>
      </c>
      <c r="H19" s="16">
        <f t="shared" si="3"/>
        <v>12526571</v>
      </c>
      <c r="I19" s="16">
        <f>SUM(I20:I23)</f>
        <v>13018077</v>
      </c>
      <c r="J19" s="16">
        <f>SUM(J20:J23)</f>
        <v>9644385</v>
      </c>
      <c r="K19" s="16">
        <f>SUM(K20:K23)</f>
        <v>12168084</v>
      </c>
      <c r="L19" s="16">
        <f>SUM(L20:L23)</f>
        <v>3810000</v>
      </c>
      <c r="M19" s="16">
        <f t="shared" si="3"/>
        <v>3000000</v>
      </c>
      <c r="N19" s="17">
        <f>SUM(N20:N23)</f>
        <v>1000000</v>
      </c>
      <c r="O19" s="27">
        <f t="shared" si="3"/>
        <v>80207117</v>
      </c>
      <c r="P19" s="16">
        <f t="shared" si="3"/>
        <v>145493783</v>
      </c>
      <c r="Q19" s="28">
        <f t="shared" si="3"/>
        <v>88972360</v>
      </c>
    </row>
    <row r="20" spans="1:17" ht="13.5">
      <c r="A20" s="3" t="s">
        <v>38</v>
      </c>
      <c r="B20" s="2"/>
      <c r="C20" s="19"/>
      <c r="D20" s="19">
        <v>1050000</v>
      </c>
      <c r="E20" s="19">
        <v>4000000</v>
      </c>
      <c r="F20" s="19">
        <v>6250000</v>
      </c>
      <c r="G20" s="19">
        <v>9500000</v>
      </c>
      <c r="H20" s="19">
        <v>11796571</v>
      </c>
      <c r="I20" s="19">
        <v>12568077</v>
      </c>
      <c r="J20" s="19">
        <v>8944385</v>
      </c>
      <c r="K20" s="19">
        <v>9068084</v>
      </c>
      <c r="L20" s="19">
        <v>3000000</v>
      </c>
      <c r="M20" s="19">
        <v>3000000</v>
      </c>
      <c r="N20" s="20">
        <v>1000000</v>
      </c>
      <c r="O20" s="21">
        <v>70177117</v>
      </c>
      <c r="P20" s="19">
        <v>144793783</v>
      </c>
      <c r="Q20" s="22">
        <v>88322360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>
        <v>1150000</v>
      </c>
      <c r="E23" s="19">
        <v>1340000</v>
      </c>
      <c r="F23" s="19">
        <v>950000</v>
      </c>
      <c r="G23" s="19">
        <v>800000</v>
      </c>
      <c r="H23" s="19">
        <v>730000</v>
      </c>
      <c r="I23" s="19">
        <v>450000</v>
      </c>
      <c r="J23" s="19">
        <v>700000</v>
      </c>
      <c r="K23" s="19">
        <v>3100000</v>
      </c>
      <c r="L23" s="19">
        <v>810000</v>
      </c>
      <c r="M23" s="19"/>
      <c r="N23" s="20"/>
      <c r="O23" s="21">
        <v>10030000</v>
      </c>
      <c r="P23" s="19">
        <v>700000</v>
      </c>
      <c r="Q23" s="22">
        <v>650000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1300000</v>
      </c>
      <c r="D25" s="47">
        <f>+D5+D9+D15+D19+D24</f>
        <v>14850450</v>
      </c>
      <c r="E25" s="47">
        <f>+E5+E9+E15+E19+E24</f>
        <v>27940480</v>
      </c>
      <c r="F25" s="47">
        <f>+F5+F9+F15+F19+F24</f>
        <v>39201892</v>
      </c>
      <c r="G25" s="47">
        <f aca="true" t="shared" si="4" ref="G25:Q25">+G5+G9+G15+G19+G24</f>
        <v>46989005</v>
      </c>
      <c r="H25" s="47">
        <f t="shared" si="4"/>
        <v>66536571</v>
      </c>
      <c r="I25" s="47">
        <f>+I5+I9+I15+I19+I24</f>
        <v>41478077</v>
      </c>
      <c r="J25" s="47">
        <f>+J5+J9+J15+J19+J24</f>
        <v>30044385</v>
      </c>
      <c r="K25" s="47">
        <f>+K5+K9+K15+K19+K24</f>
        <v>27013741</v>
      </c>
      <c r="L25" s="47">
        <f>+L5+L9+L15+L19+L24</f>
        <v>8760000</v>
      </c>
      <c r="M25" s="47">
        <f t="shared" si="4"/>
        <v>10170206</v>
      </c>
      <c r="N25" s="48">
        <f t="shared" si="4"/>
        <v>2000000</v>
      </c>
      <c r="O25" s="49">
        <f t="shared" si="4"/>
        <v>316284807</v>
      </c>
      <c r="P25" s="47">
        <f t="shared" si="4"/>
        <v>343604733</v>
      </c>
      <c r="Q25" s="50">
        <f t="shared" si="4"/>
        <v>190680374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500000</v>
      </c>
      <c r="D28" s="19">
        <v>5500000</v>
      </c>
      <c r="E28" s="19">
        <v>9000000</v>
      </c>
      <c r="F28" s="19">
        <v>10000000</v>
      </c>
      <c r="G28" s="19">
        <v>9000000</v>
      </c>
      <c r="H28" s="19">
        <v>7700000</v>
      </c>
      <c r="I28" s="19">
        <v>7000000</v>
      </c>
      <c r="J28" s="19">
        <v>6000000</v>
      </c>
      <c r="K28" s="19">
        <v>4571692</v>
      </c>
      <c r="L28" s="19">
        <v>2500000</v>
      </c>
      <c r="M28" s="19">
        <v>2000000</v>
      </c>
      <c r="N28" s="20">
        <v>2000000</v>
      </c>
      <c r="O28" s="29">
        <v>65771692</v>
      </c>
      <c r="P28" s="19">
        <v>68852463</v>
      </c>
      <c r="Q28" s="20">
        <v>75388465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>
        <v>500000</v>
      </c>
      <c r="H29" s="19">
        <v>560000</v>
      </c>
      <c r="I29" s="19">
        <v>500000</v>
      </c>
      <c r="J29" s="19">
        <v>500000</v>
      </c>
      <c r="K29" s="19">
        <v>500000</v>
      </c>
      <c r="L29" s="19">
        <v>500000</v>
      </c>
      <c r="M29" s="19"/>
      <c r="N29" s="20"/>
      <c r="O29" s="21">
        <v>3060000</v>
      </c>
      <c r="P29" s="19">
        <v>5170000</v>
      </c>
      <c r="Q29" s="22">
        <v>2000000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>
        <v>2000000</v>
      </c>
      <c r="F31" s="19">
        <v>2000000</v>
      </c>
      <c r="G31" s="19">
        <v>2000000</v>
      </c>
      <c r="H31" s="19">
        <v>1756973</v>
      </c>
      <c r="I31" s="19">
        <v>1350000</v>
      </c>
      <c r="J31" s="19">
        <v>500000</v>
      </c>
      <c r="K31" s="19">
        <v>1000000</v>
      </c>
      <c r="L31" s="19">
        <v>1000000</v>
      </c>
      <c r="M31" s="19">
        <v>170206</v>
      </c>
      <c r="N31" s="20"/>
      <c r="O31" s="21">
        <v>11777179</v>
      </c>
      <c r="P31" s="19">
        <v>12000000</v>
      </c>
      <c r="Q31" s="22"/>
    </row>
    <row r="32" spans="1:17" ht="13.5">
      <c r="A32" s="54" t="s">
        <v>50</v>
      </c>
      <c r="B32" s="2"/>
      <c r="C32" s="30">
        <f>SUM(C28:C31)</f>
        <v>500000</v>
      </c>
      <c r="D32" s="30">
        <f>SUM(D28:D31)</f>
        <v>5500000</v>
      </c>
      <c r="E32" s="30">
        <f>SUM(E28:E31)</f>
        <v>11000000</v>
      </c>
      <c r="F32" s="30">
        <f>SUM(F28:F31)</f>
        <v>12000000</v>
      </c>
      <c r="G32" s="30">
        <f aca="true" t="shared" si="5" ref="G32:Q32">SUM(G28:G31)</f>
        <v>11500000</v>
      </c>
      <c r="H32" s="30">
        <f t="shared" si="5"/>
        <v>10016973</v>
      </c>
      <c r="I32" s="30">
        <f>SUM(I28:I31)</f>
        <v>8850000</v>
      </c>
      <c r="J32" s="30">
        <f>SUM(J28:J31)</f>
        <v>7000000</v>
      </c>
      <c r="K32" s="30">
        <f>SUM(K28:K31)</f>
        <v>6071692</v>
      </c>
      <c r="L32" s="30">
        <f>SUM(L28:L31)</f>
        <v>4000000</v>
      </c>
      <c r="M32" s="30">
        <f t="shared" si="5"/>
        <v>2170206</v>
      </c>
      <c r="N32" s="31">
        <f t="shared" si="5"/>
        <v>2000000</v>
      </c>
      <c r="O32" s="32">
        <f t="shared" si="5"/>
        <v>80608871</v>
      </c>
      <c r="P32" s="30">
        <f t="shared" si="5"/>
        <v>86022463</v>
      </c>
      <c r="Q32" s="33">
        <f t="shared" si="5"/>
        <v>77388465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>
        <v>3000000</v>
      </c>
      <c r="H34" s="19">
        <v>18000000</v>
      </c>
      <c r="I34" s="19">
        <v>3000000</v>
      </c>
      <c r="J34" s="19">
        <v>3000000</v>
      </c>
      <c r="K34" s="19">
        <v>3000000</v>
      </c>
      <c r="L34" s="19"/>
      <c r="M34" s="19"/>
      <c r="N34" s="20"/>
      <c r="O34" s="21">
        <v>30000000</v>
      </c>
      <c r="P34" s="19">
        <v>85000000</v>
      </c>
      <c r="Q34" s="22">
        <v>50000000</v>
      </c>
    </row>
    <row r="35" spans="1:17" ht="13.5">
      <c r="A35" s="55" t="s">
        <v>52</v>
      </c>
      <c r="B35" s="2"/>
      <c r="C35" s="19">
        <v>800000</v>
      </c>
      <c r="D35" s="19">
        <v>9350450</v>
      </c>
      <c r="E35" s="19">
        <v>16940480</v>
      </c>
      <c r="F35" s="19">
        <v>27201892</v>
      </c>
      <c r="G35" s="19">
        <v>32489005</v>
      </c>
      <c r="H35" s="19">
        <v>38519598</v>
      </c>
      <c r="I35" s="19">
        <v>29628077</v>
      </c>
      <c r="J35" s="19">
        <v>20044385</v>
      </c>
      <c r="K35" s="19">
        <v>17942049</v>
      </c>
      <c r="L35" s="19">
        <v>4760000</v>
      </c>
      <c r="M35" s="19">
        <v>8000000</v>
      </c>
      <c r="N35" s="20"/>
      <c r="O35" s="21">
        <v>205675936</v>
      </c>
      <c r="P35" s="19">
        <v>172582270</v>
      </c>
      <c r="Q35" s="22">
        <v>63291909</v>
      </c>
    </row>
    <row r="36" spans="1:17" ht="13.5">
      <c r="A36" s="56" t="s">
        <v>53</v>
      </c>
      <c r="B36" s="6"/>
      <c r="C36" s="57">
        <f>SUM(C32:C35)</f>
        <v>1300000</v>
      </c>
      <c r="D36" s="57">
        <f>SUM(D32:D35)</f>
        <v>14850450</v>
      </c>
      <c r="E36" s="57">
        <f>SUM(E32:E35)</f>
        <v>27940480</v>
      </c>
      <c r="F36" s="57">
        <f>SUM(F32:F35)</f>
        <v>39201892</v>
      </c>
      <c r="G36" s="57">
        <f aca="true" t="shared" si="6" ref="G36:Q36">SUM(G32:G35)</f>
        <v>46989005</v>
      </c>
      <c r="H36" s="57">
        <f t="shared" si="6"/>
        <v>66536571</v>
      </c>
      <c r="I36" s="57">
        <f>SUM(I32:I35)</f>
        <v>41478077</v>
      </c>
      <c r="J36" s="57">
        <f>SUM(J32:J35)</f>
        <v>30044385</v>
      </c>
      <c r="K36" s="57">
        <f>SUM(K32:K35)</f>
        <v>27013741</v>
      </c>
      <c r="L36" s="57">
        <f>SUM(L32:L35)</f>
        <v>8760000</v>
      </c>
      <c r="M36" s="57">
        <f t="shared" si="6"/>
        <v>10170206</v>
      </c>
      <c r="N36" s="58">
        <f t="shared" si="6"/>
        <v>2000000</v>
      </c>
      <c r="O36" s="59">
        <f t="shared" si="6"/>
        <v>316284807</v>
      </c>
      <c r="P36" s="57">
        <f t="shared" si="6"/>
        <v>343604733</v>
      </c>
      <c r="Q36" s="60">
        <f t="shared" si="6"/>
        <v>190680374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470417</v>
      </c>
      <c r="D5" s="16">
        <f>SUM(D6:D8)</f>
        <v>470417</v>
      </c>
      <c r="E5" s="16">
        <f>SUM(E6:E8)</f>
        <v>470417</v>
      </c>
      <c r="F5" s="16">
        <f>SUM(F6:F8)</f>
        <v>470417</v>
      </c>
      <c r="G5" s="16">
        <f aca="true" t="shared" si="0" ref="G5:Q5">SUM(G6:G8)</f>
        <v>470417</v>
      </c>
      <c r="H5" s="16">
        <f t="shared" si="0"/>
        <v>470413</v>
      </c>
      <c r="I5" s="16">
        <f>SUM(I6:I8)</f>
        <v>470417</v>
      </c>
      <c r="J5" s="16">
        <f>SUM(J6:J8)</f>
        <v>470417</v>
      </c>
      <c r="K5" s="16">
        <f>SUM(K6:K8)</f>
        <v>470417</v>
      </c>
      <c r="L5" s="16">
        <f>SUM(L6:L8)</f>
        <v>470417</v>
      </c>
      <c r="M5" s="16">
        <f t="shared" si="0"/>
        <v>470417</v>
      </c>
      <c r="N5" s="17">
        <f>SUM(N6:N8)</f>
        <v>470417</v>
      </c>
      <c r="O5" s="18">
        <f t="shared" si="0"/>
        <v>5645000</v>
      </c>
      <c r="P5" s="16">
        <f t="shared" si="0"/>
        <v>3700000</v>
      </c>
      <c r="Q5" s="17">
        <f t="shared" si="0"/>
        <v>2320000</v>
      </c>
    </row>
    <row r="6" spans="1:17" ht="13.5">
      <c r="A6" s="3" t="s">
        <v>24</v>
      </c>
      <c r="B6" s="2"/>
      <c r="C6" s="19">
        <v>204167</v>
      </c>
      <c r="D6" s="19">
        <v>204167</v>
      </c>
      <c r="E6" s="19">
        <v>204167</v>
      </c>
      <c r="F6" s="19">
        <v>204167</v>
      </c>
      <c r="G6" s="19">
        <v>204167</v>
      </c>
      <c r="H6" s="19">
        <v>204163</v>
      </c>
      <c r="I6" s="19">
        <v>204167</v>
      </c>
      <c r="J6" s="19">
        <v>204167</v>
      </c>
      <c r="K6" s="19">
        <v>204167</v>
      </c>
      <c r="L6" s="19">
        <v>204167</v>
      </c>
      <c r="M6" s="19">
        <v>204167</v>
      </c>
      <c r="N6" s="20">
        <v>204167</v>
      </c>
      <c r="O6" s="21">
        <v>2450000</v>
      </c>
      <c r="P6" s="19">
        <v>350000</v>
      </c>
      <c r="Q6" s="22">
        <v>210000</v>
      </c>
    </row>
    <row r="7" spans="1:17" ht="13.5">
      <c r="A7" s="3" t="s">
        <v>25</v>
      </c>
      <c r="B7" s="2"/>
      <c r="C7" s="23">
        <v>266250</v>
      </c>
      <c r="D7" s="23">
        <v>266250</v>
      </c>
      <c r="E7" s="23">
        <v>266250</v>
      </c>
      <c r="F7" s="23">
        <v>266250</v>
      </c>
      <c r="G7" s="23">
        <v>266250</v>
      </c>
      <c r="H7" s="23">
        <v>266250</v>
      </c>
      <c r="I7" s="23">
        <v>266250</v>
      </c>
      <c r="J7" s="23">
        <v>266250</v>
      </c>
      <c r="K7" s="23">
        <v>266250</v>
      </c>
      <c r="L7" s="23">
        <v>266250</v>
      </c>
      <c r="M7" s="23">
        <v>266250</v>
      </c>
      <c r="N7" s="24">
        <v>266250</v>
      </c>
      <c r="O7" s="25">
        <v>3195000</v>
      </c>
      <c r="P7" s="23">
        <v>3350000</v>
      </c>
      <c r="Q7" s="26">
        <v>2110000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145834</v>
      </c>
      <c r="D9" s="16">
        <f>SUM(D10:D14)</f>
        <v>145834</v>
      </c>
      <c r="E9" s="16">
        <f>SUM(E10:E14)</f>
        <v>145834</v>
      </c>
      <c r="F9" s="16">
        <f>SUM(F10:F14)</f>
        <v>145834</v>
      </c>
      <c r="G9" s="16">
        <f aca="true" t="shared" si="1" ref="G9:Q9">SUM(G10:G14)</f>
        <v>145834</v>
      </c>
      <c r="H9" s="16">
        <f t="shared" si="1"/>
        <v>145826</v>
      </c>
      <c r="I9" s="16">
        <f>SUM(I10:I14)</f>
        <v>145834</v>
      </c>
      <c r="J9" s="16">
        <f>SUM(J10:J14)</f>
        <v>145834</v>
      </c>
      <c r="K9" s="16">
        <f>SUM(K10:K14)</f>
        <v>145834</v>
      </c>
      <c r="L9" s="16">
        <f>SUM(L10:L14)</f>
        <v>145834</v>
      </c>
      <c r="M9" s="16">
        <f t="shared" si="1"/>
        <v>145834</v>
      </c>
      <c r="N9" s="17">
        <f>SUM(N10:N14)</f>
        <v>145834</v>
      </c>
      <c r="O9" s="27">
        <f t="shared" si="1"/>
        <v>1750000</v>
      </c>
      <c r="P9" s="16">
        <f t="shared" si="1"/>
        <v>810000</v>
      </c>
      <c r="Q9" s="28">
        <f t="shared" si="1"/>
        <v>350000</v>
      </c>
    </row>
    <row r="10" spans="1:17" ht="13.5">
      <c r="A10" s="3" t="s">
        <v>28</v>
      </c>
      <c r="B10" s="2"/>
      <c r="C10" s="19">
        <v>145834</v>
      </c>
      <c r="D10" s="19">
        <v>145834</v>
      </c>
      <c r="E10" s="19">
        <v>145834</v>
      </c>
      <c r="F10" s="19">
        <v>145834</v>
      </c>
      <c r="G10" s="19">
        <v>145834</v>
      </c>
      <c r="H10" s="19">
        <v>145826</v>
      </c>
      <c r="I10" s="19">
        <v>145834</v>
      </c>
      <c r="J10" s="19">
        <v>145834</v>
      </c>
      <c r="K10" s="19">
        <v>145834</v>
      </c>
      <c r="L10" s="19">
        <v>145834</v>
      </c>
      <c r="M10" s="19">
        <v>145834</v>
      </c>
      <c r="N10" s="20">
        <v>145834</v>
      </c>
      <c r="O10" s="21">
        <v>1750000</v>
      </c>
      <c r="P10" s="19">
        <v>810000</v>
      </c>
      <c r="Q10" s="22">
        <v>350000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5036582</v>
      </c>
      <c r="D15" s="16">
        <f>SUM(D16:D18)</f>
        <v>5036582</v>
      </c>
      <c r="E15" s="16">
        <f>SUM(E16:E18)</f>
        <v>5036582</v>
      </c>
      <c r="F15" s="16">
        <f>SUM(F16:F18)</f>
        <v>5036582</v>
      </c>
      <c r="G15" s="16">
        <f aca="true" t="shared" si="2" ref="G15:Q15">SUM(G16:G18)</f>
        <v>5036582</v>
      </c>
      <c r="H15" s="16">
        <f t="shared" si="2"/>
        <v>5036598</v>
      </c>
      <c r="I15" s="16">
        <f>SUM(I16:I18)</f>
        <v>5036582</v>
      </c>
      <c r="J15" s="16">
        <f>SUM(J16:J18)</f>
        <v>5036582</v>
      </c>
      <c r="K15" s="16">
        <f>SUM(K16:K18)</f>
        <v>5036582</v>
      </c>
      <c r="L15" s="16">
        <f>SUM(L16:L18)</f>
        <v>5036582</v>
      </c>
      <c r="M15" s="16">
        <f t="shared" si="2"/>
        <v>5036582</v>
      </c>
      <c r="N15" s="17">
        <f>SUM(N16:N18)</f>
        <v>5036582</v>
      </c>
      <c r="O15" s="27">
        <f t="shared" si="2"/>
        <v>60439000</v>
      </c>
      <c r="P15" s="16">
        <f t="shared" si="2"/>
        <v>38866000</v>
      </c>
      <c r="Q15" s="28">
        <f t="shared" si="2"/>
        <v>46588763</v>
      </c>
    </row>
    <row r="16" spans="1:17" ht="13.5">
      <c r="A16" s="3" t="s">
        <v>34</v>
      </c>
      <c r="B16" s="2"/>
      <c r="C16" s="19">
        <v>113333</v>
      </c>
      <c r="D16" s="19">
        <v>113333</v>
      </c>
      <c r="E16" s="19">
        <v>113333</v>
      </c>
      <c r="F16" s="19">
        <v>113333</v>
      </c>
      <c r="G16" s="19">
        <v>113333</v>
      </c>
      <c r="H16" s="19">
        <v>113337</v>
      </c>
      <c r="I16" s="19">
        <v>113333</v>
      </c>
      <c r="J16" s="19">
        <v>113333</v>
      </c>
      <c r="K16" s="19">
        <v>113333</v>
      </c>
      <c r="L16" s="19">
        <v>113333</v>
      </c>
      <c r="M16" s="19">
        <v>113333</v>
      </c>
      <c r="N16" s="20">
        <v>113333</v>
      </c>
      <c r="O16" s="21">
        <v>1360000</v>
      </c>
      <c r="P16" s="19">
        <v>2300000</v>
      </c>
      <c r="Q16" s="22">
        <v>1650000</v>
      </c>
    </row>
    <row r="17" spans="1:17" ht="13.5">
      <c r="A17" s="3" t="s">
        <v>35</v>
      </c>
      <c r="B17" s="2"/>
      <c r="C17" s="19">
        <v>4923249</v>
      </c>
      <c r="D17" s="19">
        <v>4923249</v>
      </c>
      <c r="E17" s="19">
        <v>4923249</v>
      </c>
      <c r="F17" s="19">
        <v>4923249</v>
      </c>
      <c r="G17" s="19">
        <v>4923249</v>
      </c>
      <c r="H17" s="19">
        <v>4923261</v>
      </c>
      <c r="I17" s="19">
        <v>4923249</v>
      </c>
      <c r="J17" s="19">
        <v>4923249</v>
      </c>
      <c r="K17" s="19">
        <v>4923249</v>
      </c>
      <c r="L17" s="19">
        <v>4923249</v>
      </c>
      <c r="M17" s="19">
        <v>4923249</v>
      </c>
      <c r="N17" s="20">
        <v>4923249</v>
      </c>
      <c r="O17" s="21">
        <v>59079000</v>
      </c>
      <c r="P17" s="19">
        <v>36566000</v>
      </c>
      <c r="Q17" s="22">
        <v>44938763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5652833</v>
      </c>
      <c r="D25" s="47">
        <f>+D5+D9+D15+D19+D24</f>
        <v>5652833</v>
      </c>
      <c r="E25" s="47">
        <f>+E5+E9+E15+E19+E24</f>
        <v>5652833</v>
      </c>
      <c r="F25" s="47">
        <f>+F5+F9+F15+F19+F24</f>
        <v>5652833</v>
      </c>
      <c r="G25" s="47">
        <f aca="true" t="shared" si="4" ref="G25:Q25">+G5+G9+G15+G19+G24</f>
        <v>5652833</v>
      </c>
      <c r="H25" s="47">
        <f t="shared" si="4"/>
        <v>5652837</v>
      </c>
      <c r="I25" s="47">
        <f>+I5+I9+I15+I19+I24</f>
        <v>5652833</v>
      </c>
      <c r="J25" s="47">
        <f>+J5+J9+J15+J19+J24</f>
        <v>5652833</v>
      </c>
      <c r="K25" s="47">
        <f>+K5+K9+K15+K19+K24</f>
        <v>5652833</v>
      </c>
      <c r="L25" s="47">
        <f>+L5+L9+L15+L19+L24</f>
        <v>5652833</v>
      </c>
      <c r="M25" s="47">
        <f t="shared" si="4"/>
        <v>5652833</v>
      </c>
      <c r="N25" s="48">
        <f t="shared" si="4"/>
        <v>5652833</v>
      </c>
      <c r="O25" s="49">
        <f t="shared" si="4"/>
        <v>67834000</v>
      </c>
      <c r="P25" s="47">
        <f t="shared" si="4"/>
        <v>43376000</v>
      </c>
      <c r="Q25" s="50">
        <f t="shared" si="4"/>
        <v>49258763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2484083</v>
      </c>
      <c r="D28" s="19">
        <v>2484083</v>
      </c>
      <c r="E28" s="19">
        <v>2484083</v>
      </c>
      <c r="F28" s="19">
        <v>2484083</v>
      </c>
      <c r="G28" s="19">
        <v>2484083</v>
      </c>
      <c r="H28" s="19">
        <v>2484087</v>
      </c>
      <c r="I28" s="19">
        <v>2484083</v>
      </c>
      <c r="J28" s="19">
        <v>2484083</v>
      </c>
      <c r="K28" s="19">
        <v>2484083</v>
      </c>
      <c r="L28" s="19">
        <v>2484083</v>
      </c>
      <c r="M28" s="19">
        <v>2484083</v>
      </c>
      <c r="N28" s="20">
        <v>2484083</v>
      </c>
      <c r="O28" s="29">
        <v>29809000</v>
      </c>
      <c r="P28" s="19">
        <v>31306000</v>
      </c>
      <c r="Q28" s="20">
        <v>44688763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2484083</v>
      </c>
      <c r="D32" s="30">
        <f>SUM(D28:D31)</f>
        <v>2484083</v>
      </c>
      <c r="E32" s="30">
        <f>SUM(E28:E31)</f>
        <v>2484083</v>
      </c>
      <c r="F32" s="30">
        <f>SUM(F28:F31)</f>
        <v>2484083</v>
      </c>
      <c r="G32" s="30">
        <f aca="true" t="shared" si="5" ref="G32:Q32">SUM(G28:G31)</f>
        <v>2484083</v>
      </c>
      <c r="H32" s="30">
        <f t="shared" si="5"/>
        <v>2484087</v>
      </c>
      <c r="I32" s="30">
        <f>SUM(I28:I31)</f>
        <v>2484083</v>
      </c>
      <c r="J32" s="30">
        <f>SUM(J28:J31)</f>
        <v>2484083</v>
      </c>
      <c r="K32" s="30">
        <f>SUM(K28:K31)</f>
        <v>2484083</v>
      </c>
      <c r="L32" s="30">
        <f>SUM(L28:L31)</f>
        <v>2484083</v>
      </c>
      <c r="M32" s="30">
        <f t="shared" si="5"/>
        <v>2484083</v>
      </c>
      <c r="N32" s="31">
        <f t="shared" si="5"/>
        <v>2484083</v>
      </c>
      <c r="O32" s="32">
        <f t="shared" si="5"/>
        <v>29809000</v>
      </c>
      <c r="P32" s="30">
        <f t="shared" si="5"/>
        <v>31306000</v>
      </c>
      <c r="Q32" s="33">
        <f t="shared" si="5"/>
        <v>44688763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3168750</v>
      </c>
      <c r="D35" s="19">
        <v>3168750</v>
      </c>
      <c r="E35" s="19">
        <v>3168750</v>
      </c>
      <c r="F35" s="19">
        <v>3168750</v>
      </c>
      <c r="G35" s="19">
        <v>3168750</v>
      </c>
      <c r="H35" s="19">
        <v>3168750</v>
      </c>
      <c r="I35" s="19">
        <v>3168750</v>
      </c>
      <c r="J35" s="19">
        <v>3168750</v>
      </c>
      <c r="K35" s="19">
        <v>3168750</v>
      </c>
      <c r="L35" s="19">
        <v>3168750</v>
      </c>
      <c r="M35" s="19">
        <v>3168750</v>
      </c>
      <c r="N35" s="20">
        <v>3168750</v>
      </c>
      <c r="O35" s="21">
        <v>38025000</v>
      </c>
      <c r="P35" s="19">
        <v>12070000</v>
      </c>
      <c r="Q35" s="22">
        <v>4570000</v>
      </c>
    </row>
    <row r="36" spans="1:17" ht="13.5">
      <c r="A36" s="56" t="s">
        <v>53</v>
      </c>
      <c r="B36" s="6"/>
      <c r="C36" s="57">
        <f>SUM(C32:C35)</f>
        <v>5652833</v>
      </c>
      <c r="D36" s="57">
        <f>SUM(D32:D35)</f>
        <v>5652833</v>
      </c>
      <c r="E36" s="57">
        <f>SUM(E32:E35)</f>
        <v>5652833</v>
      </c>
      <c r="F36" s="57">
        <f>SUM(F32:F35)</f>
        <v>5652833</v>
      </c>
      <c r="G36" s="57">
        <f aca="true" t="shared" si="6" ref="G36:Q36">SUM(G32:G35)</f>
        <v>5652833</v>
      </c>
      <c r="H36" s="57">
        <f t="shared" si="6"/>
        <v>5652837</v>
      </c>
      <c r="I36" s="57">
        <f>SUM(I32:I35)</f>
        <v>5652833</v>
      </c>
      <c r="J36" s="57">
        <f>SUM(J32:J35)</f>
        <v>5652833</v>
      </c>
      <c r="K36" s="57">
        <f>SUM(K32:K35)</f>
        <v>5652833</v>
      </c>
      <c r="L36" s="57">
        <f>SUM(L32:L35)</f>
        <v>5652833</v>
      </c>
      <c r="M36" s="57">
        <f t="shared" si="6"/>
        <v>5652833</v>
      </c>
      <c r="N36" s="58">
        <f t="shared" si="6"/>
        <v>5652833</v>
      </c>
      <c r="O36" s="59">
        <f t="shared" si="6"/>
        <v>67834000</v>
      </c>
      <c r="P36" s="57">
        <f t="shared" si="6"/>
        <v>43376000</v>
      </c>
      <c r="Q36" s="60">
        <f t="shared" si="6"/>
        <v>49258763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100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22367182</v>
      </c>
      <c r="D5" s="16">
        <f>SUM(D6:D8)</f>
        <v>22367182</v>
      </c>
      <c r="E5" s="16">
        <f>SUM(E6:E8)</f>
        <v>22367182</v>
      </c>
      <c r="F5" s="16">
        <f>SUM(F6:F8)</f>
        <v>22367182</v>
      </c>
      <c r="G5" s="16">
        <f aca="true" t="shared" si="0" ref="G5:Q5">SUM(G6:G8)</f>
        <v>22367182</v>
      </c>
      <c r="H5" s="16">
        <f t="shared" si="0"/>
        <v>22367214</v>
      </c>
      <c r="I5" s="16">
        <f>SUM(I6:I8)</f>
        <v>22367182</v>
      </c>
      <c r="J5" s="16">
        <f>SUM(J6:J8)</f>
        <v>22367182</v>
      </c>
      <c r="K5" s="16">
        <f>SUM(K6:K8)</f>
        <v>22367182</v>
      </c>
      <c r="L5" s="16">
        <f>SUM(L6:L8)</f>
        <v>22367182</v>
      </c>
      <c r="M5" s="16">
        <f t="shared" si="0"/>
        <v>22367182</v>
      </c>
      <c r="N5" s="17">
        <f>SUM(N6:N8)</f>
        <v>22367182</v>
      </c>
      <c r="O5" s="18">
        <f t="shared" si="0"/>
        <v>268406216</v>
      </c>
      <c r="P5" s="16">
        <f t="shared" si="0"/>
        <v>278645956</v>
      </c>
      <c r="Q5" s="17">
        <f t="shared" si="0"/>
        <v>292573307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22367182</v>
      </c>
      <c r="D7" s="23">
        <v>22367182</v>
      </c>
      <c r="E7" s="23">
        <v>22367182</v>
      </c>
      <c r="F7" s="23">
        <v>22367182</v>
      </c>
      <c r="G7" s="23">
        <v>22367182</v>
      </c>
      <c r="H7" s="23">
        <v>22367214</v>
      </c>
      <c r="I7" s="23">
        <v>22367182</v>
      </c>
      <c r="J7" s="23">
        <v>22367182</v>
      </c>
      <c r="K7" s="23">
        <v>22367182</v>
      </c>
      <c r="L7" s="23">
        <v>22367182</v>
      </c>
      <c r="M7" s="23">
        <v>22367182</v>
      </c>
      <c r="N7" s="24">
        <v>22367182</v>
      </c>
      <c r="O7" s="25">
        <v>268406216</v>
      </c>
      <c r="P7" s="23">
        <v>278645956</v>
      </c>
      <c r="Q7" s="26">
        <v>292573307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1696666</v>
      </c>
      <c r="D9" s="16">
        <f>SUM(D10:D14)</f>
        <v>1696666</v>
      </c>
      <c r="E9" s="16">
        <f>SUM(E10:E14)</f>
        <v>1696666</v>
      </c>
      <c r="F9" s="16">
        <f>SUM(F10:F14)</f>
        <v>1696666</v>
      </c>
      <c r="G9" s="16">
        <f aca="true" t="shared" si="1" ref="G9:Q9">SUM(G10:G14)</f>
        <v>1696666</v>
      </c>
      <c r="H9" s="16">
        <f t="shared" si="1"/>
        <v>1696674</v>
      </c>
      <c r="I9" s="16">
        <f>SUM(I10:I14)</f>
        <v>1696666</v>
      </c>
      <c r="J9" s="16">
        <f>SUM(J10:J14)</f>
        <v>1696666</v>
      </c>
      <c r="K9" s="16">
        <f>SUM(K10:K14)</f>
        <v>1696666</v>
      </c>
      <c r="L9" s="16">
        <f>SUM(L10:L14)</f>
        <v>1696666</v>
      </c>
      <c r="M9" s="16">
        <f t="shared" si="1"/>
        <v>1696666</v>
      </c>
      <c r="N9" s="17">
        <f>SUM(N10:N14)</f>
        <v>1696666</v>
      </c>
      <c r="O9" s="27">
        <f t="shared" si="1"/>
        <v>20360000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1696666</v>
      </c>
      <c r="D10" s="19">
        <v>1696666</v>
      </c>
      <c r="E10" s="19">
        <v>1696666</v>
      </c>
      <c r="F10" s="19">
        <v>1696666</v>
      </c>
      <c r="G10" s="19">
        <v>1696666</v>
      </c>
      <c r="H10" s="19">
        <v>1696674</v>
      </c>
      <c r="I10" s="19">
        <v>1696666</v>
      </c>
      <c r="J10" s="19">
        <v>1696666</v>
      </c>
      <c r="K10" s="19">
        <v>1696666</v>
      </c>
      <c r="L10" s="19">
        <v>1696666</v>
      </c>
      <c r="M10" s="19">
        <v>1696666</v>
      </c>
      <c r="N10" s="20">
        <v>1696666</v>
      </c>
      <c r="O10" s="21">
        <v>20360000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3034322</v>
      </c>
      <c r="D15" s="16">
        <f>SUM(D16:D18)</f>
        <v>3034322</v>
      </c>
      <c r="E15" s="16">
        <f>SUM(E16:E18)</f>
        <v>3034322</v>
      </c>
      <c r="F15" s="16">
        <f>SUM(F16:F18)</f>
        <v>3034322</v>
      </c>
      <c r="G15" s="16">
        <f aca="true" t="shared" si="2" ref="G15:Q15">SUM(G16:G18)</f>
        <v>3034322</v>
      </c>
      <c r="H15" s="16">
        <f t="shared" si="2"/>
        <v>3034316</v>
      </c>
      <c r="I15" s="16">
        <f>SUM(I16:I18)</f>
        <v>3034322</v>
      </c>
      <c r="J15" s="16">
        <f>SUM(J16:J18)</f>
        <v>3034322</v>
      </c>
      <c r="K15" s="16">
        <f>SUM(K16:K18)</f>
        <v>3034322</v>
      </c>
      <c r="L15" s="16">
        <f>SUM(L16:L18)</f>
        <v>3034322</v>
      </c>
      <c r="M15" s="16">
        <f t="shared" si="2"/>
        <v>3034322</v>
      </c>
      <c r="N15" s="17">
        <f>SUM(N16:N18)</f>
        <v>3034322</v>
      </c>
      <c r="O15" s="27">
        <f t="shared" si="2"/>
        <v>36411858</v>
      </c>
      <c r="P15" s="16">
        <f t="shared" si="2"/>
        <v>12979951</v>
      </c>
      <c r="Q15" s="28">
        <f t="shared" si="2"/>
        <v>13628949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3034322</v>
      </c>
      <c r="D17" s="19">
        <v>3034322</v>
      </c>
      <c r="E17" s="19">
        <v>3034322</v>
      </c>
      <c r="F17" s="19">
        <v>3034322</v>
      </c>
      <c r="G17" s="19">
        <v>3034322</v>
      </c>
      <c r="H17" s="19">
        <v>3034316</v>
      </c>
      <c r="I17" s="19">
        <v>3034322</v>
      </c>
      <c r="J17" s="19">
        <v>3034322</v>
      </c>
      <c r="K17" s="19">
        <v>3034322</v>
      </c>
      <c r="L17" s="19">
        <v>3034322</v>
      </c>
      <c r="M17" s="19">
        <v>3034322</v>
      </c>
      <c r="N17" s="20">
        <v>3034322</v>
      </c>
      <c r="O17" s="21">
        <v>36411858</v>
      </c>
      <c r="P17" s="19">
        <v>12979951</v>
      </c>
      <c r="Q17" s="22">
        <v>13628949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27098170</v>
      </c>
      <c r="D25" s="47">
        <f>+D5+D9+D15+D19+D24</f>
        <v>27098170</v>
      </c>
      <c r="E25" s="47">
        <f>+E5+E9+E15+E19+E24</f>
        <v>27098170</v>
      </c>
      <c r="F25" s="47">
        <f>+F5+F9+F15+F19+F24</f>
        <v>27098170</v>
      </c>
      <c r="G25" s="47">
        <f aca="true" t="shared" si="4" ref="G25:Q25">+G5+G9+G15+G19+G24</f>
        <v>27098170</v>
      </c>
      <c r="H25" s="47">
        <f t="shared" si="4"/>
        <v>27098204</v>
      </c>
      <c r="I25" s="47">
        <f>+I5+I9+I15+I19+I24</f>
        <v>27098170</v>
      </c>
      <c r="J25" s="47">
        <f>+J5+J9+J15+J19+J24</f>
        <v>27098170</v>
      </c>
      <c r="K25" s="47">
        <f>+K5+K9+K15+K19+K24</f>
        <v>27098170</v>
      </c>
      <c r="L25" s="47">
        <f>+L5+L9+L15+L19+L24</f>
        <v>27098170</v>
      </c>
      <c r="M25" s="47">
        <f t="shared" si="4"/>
        <v>27098170</v>
      </c>
      <c r="N25" s="48">
        <f t="shared" si="4"/>
        <v>27098170</v>
      </c>
      <c r="O25" s="49">
        <f t="shared" si="4"/>
        <v>325178074</v>
      </c>
      <c r="P25" s="47">
        <f t="shared" si="4"/>
        <v>291625907</v>
      </c>
      <c r="Q25" s="50">
        <f t="shared" si="4"/>
        <v>306202256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1860001</v>
      </c>
      <c r="D28" s="19">
        <v>1860001</v>
      </c>
      <c r="E28" s="19">
        <v>1860001</v>
      </c>
      <c r="F28" s="19">
        <v>1860001</v>
      </c>
      <c r="G28" s="19">
        <v>1860001</v>
      </c>
      <c r="H28" s="19">
        <v>1859989</v>
      </c>
      <c r="I28" s="19">
        <v>1860001</v>
      </c>
      <c r="J28" s="19">
        <v>1860001</v>
      </c>
      <c r="K28" s="19">
        <v>1860001</v>
      </c>
      <c r="L28" s="19">
        <v>1860001</v>
      </c>
      <c r="M28" s="19">
        <v>1860001</v>
      </c>
      <c r="N28" s="20">
        <v>1860001</v>
      </c>
      <c r="O28" s="29">
        <v>22320000</v>
      </c>
      <c r="P28" s="19"/>
      <c r="Q28" s="20"/>
    </row>
    <row r="29" spans="1:17" ht="13.5">
      <c r="A29" s="52" t="s">
        <v>47</v>
      </c>
      <c r="B29" s="2"/>
      <c r="C29" s="19">
        <v>958333</v>
      </c>
      <c r="D29" s="19">
        <v>958333</v>
      </c>
      <c r="E29" s="19">
        <v>958333</v>
      </c>
      <c r="F29" s="19">
        <v>958333</v>
      </c>
      <c r="G29" s="19">
        <v>958333</v>
      </c>
      <c r="H29" s="19">
        <v>958337</v>
      </c>
      <c r="I29" s="19">
        <v>958333</v>
      </c>
      <c r="J29" s="19">
        <v>958333</v>
      </c>
      <c r="K29" s="19">
        <v>958333</v>
      </c>
      <c r="L29" s="19">
        <v>958333</v>
      </c>
      <c r="M29" s="19">
        <v>958333</v>
      </c>
      <c r="N29" s="20">
        <v>958333</v>
      </c>
      <c r="O29" s="21">
        <v>11500000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2818334</v>
      </c>
      <c r="D32" s="30">
        <f>SUM(D28:D31)</f>
        <v>2818334</v>
      </c>
      <c r="E32" s="30">
        <f>SUM(E28:E31)</f>
        <v>2818334</v>
      </c>
      <c r="F32" s="30">
        <f>SUM(F28:F31)</f>
        <v>2818334</v>
      </c>
      <c r="G32" s="30">
        <f aca="true" t="shared" si="5" ref="G32:Q32">SUM(G28:G31)</f>
        <v>2818334</v>
      </c>
      <c r="H32" s="30">
        <f t="shared" si="5"/>
        <v>2818326</v>
      </c>
      <c r="I32" s="30">
        <f>SUM(I28:I31)</f>
        <v>2818334</v>
      </c>
      <c r="J32" s="30">
        <f>SUM(J28:J31)</f>
        <v>2818334</v>
      </c>
      <c r="K32" s="30">
        <f>SUM(K28:K31)</f>
        <v>2818334</v>
      </c>
      <c r="L32" s="30">
        <f>SUM(L28:L31)</f>
        <v>2818334</v>
      </c>
      <c r="M32" s="30">
        <f t="shared" si="5"/>
        <v>2818334</v>
      </c>
      <c r="N32" s="31">
        <f t="shared" si="5"/>
        <v>2818334</v>
      </c>
      <c r="O32" s="32">
        <f t="shared" si="5"/>
        <v>33820000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2494299</v>
      </c>
      <c r="D35" s="19">
        <v>2494299</v>
      </c>
      <c r="E35" s="19">
        <v>2494299</v>
      </c>
      <c r="F35" s="19">
        <v>2494299</v>
      </c>
      <c r="G35" s="19">
        <v>2494299</v>
      </c>
      <c r="H35" s="19">
        <v>2494320</v>
      </c>
      <c r="I35" s="19">
        <v>2494299</v>
      </c>
      <c r="J35" s="19">
        <v>2494299</v>
      </c>
      <c r="K35" s="19">
        <v>2494299</v>
      </c>
      <c r="L35" s="19">
        <v>2494299</v>
      </c>
      <c r="M35" s="19">
        <v>2494299</v>
      </c>
      <c r="N35" s="20">
        <v>2494299</v>
      </c>
      <c r="O35" s="21">
        <v>29931609</v>
      </c>
      <c r="P35" s="19">
        <v>17020339</v>
      </c>
      <c r="Q35" s="22">
        <v>17866356</v>
      </c>
    </row>
    <row r="36" spans="1:17" ht="13.5">
      <c r="A36" s="56" t="s">
        <v>53</v>
      </c>
      <c r="B36" s="6"/>
      <c r="C36" s="57">
        <f>SUM(C32:C35)</f>
        <v>5312633</v>
      </c>
      <c r="D36" s="57">
        <f>SUM(D32:D35)</f>
        <v>5312633</v>
      </c>
      <c r="E36" s="57">
        <f>SUM(E32:E35)</f>
        <v>5312633</v>
      </c>
      <c r="F36" s="57">
        <f>SUM(F32:F35)</f>
        <v>5312633</v>
      </c>
      <c r="G36" s="57">
        <f aca="true" t="shared" si="6" ref="G36:Q36">SUM(G32:G35)</f>
        <v>5312633</v>
      </c>
      <c r="H36" s="57">
        <f t="shared" si="6"/>
        <v>5312646</v>
      </c>
      <c r="I36" s="57">
        <f>SUM(I32:I35)</f>
        <v>5312633</v>
      </c>
      <c r="J36" s="57">
        <f>SUM(J32:J35)</f>
        <v>5312633</v>
      </c>
      <c r="K36" s="57">
        <f>SUM(K32:K35)</f>
        <v>5312633</v>
      </c>
      <c r="L36" s="57">
        <f>SUM(L32:L35)</f>
        <v>5312633</v>
      </c>
      <c r="M36" s="57">
        <f t="shared" si="6"/>
        <v>5312633</v>
      </c>
      <c r="N36" s="58">
        <f t="shared" si="6"/>
        <v>5312633</v>
      </c>
      <c r="O36" s="59">
        <f t="shared" si="6"/>
        <v>63751609</v>
      </c>
      <c r="P36" s="57">
        <f t="shared" si="6"/>
        <v>17020339</v>
      </c>
      <c r="Q36" s="60">
        <f t="shared" si="6"/>
        <v>17866356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267917</v>
      </c>
      <c r="D5" s="16">
        <f>SUM(D6:D8)</f>
        <v>267917</v>
      </c>
      <c r="E5" s="16">
        <f>SUM(E6:E8)</f>
        <v>267917</v>
      </c>
      <c r="F5" s="16">
        <f>SUM(F6:F8)</f>
        <v>267917</v>
      </c>
      <c r="G5" s="16">
        <f aca="true" t="shared" si="0" ref="G5:Q5">SUM(G6:G8)</f>
        <v>267917</v>
      </c>
      <c r="H5" s="16">
        <f t="shared" si="0"/>
        <v>267917</v>
      </c>
      <c r="I5" s="16">
        <f>SUM(I6:I8)</f>
        <v>267917</v>
      </c>
      <c r="J5" s="16">
        <f>SUM(J6:J8)</f>
        <v>267917</v>
      </c>
      <c r="K5" s="16">
        <f>SUM(K6:K8)</f>
        <v>267917</v>
      </c>
      <c r="L5" s="16">
        <f>SUM(L6:L8)</f>
        <v>267917</v>
      </c>
      <c r="M5" s="16">
        <f t="shared" si="0"/>
        <v>267917</v>
      </c>
      <c r="N5" s="17">
        <f>SUM(N6:N8)</f>
        <v>267917</v>
      </c>
      <c r="O5" s="18">
        <f t="shared" si="0"/>
        <v>3215004</v>
      </c>
      <c r="P5" s="16">
        <f t="shared" si="0"/>
        <v>3100608</v>
      </c>
      <c r="Q5" s="17">
        <f t="shared" si="0"/>
        <v>3261852</v>
      </c>
    </row>
    <row r="6" spans="1:17" ht="13.5">
      <c r="A6" s="3" t="s">
        <v>24</v>
      </c>
      <c r="B6" s="2"/>
      <c r="C6" s="19">
        <v>44167</v>
      </c>
      <c r="D6" s="19">
        <v>44167</v>
      </c>
      <c r="E6" s="19">
        <v>44167</v>
      </c>
      <c r="F6" s="19">
        <v>44167</v>
      </c>
      <c r="G6" s="19">
        <v>44167</v>
      </c>
      <c r="H6" s="19">
        <v>44167</v>
      </c>
      <c r="I6" s="19">
        <v>44167</v>
      </c>
      <c r="J6" s="19">
        <v>44167</v>
      </c>
      <c r="K6" s="19">
        <v>44167</v>
      </c>
      <c r="L6" s="19">
        <v>44167</v>
      </c>
      <c r="M6" s="19">
        <v>44167</v>
      </c>
      <c r="N6" s="20">
        <v>44167</v>
      </c>
      <c r="O6" s="21">
        <v>530004</v>
      </c>
      <c r="P6" s="19">
        <v>511140</v>
      </c>
      <c r="Q6" s="22">
        <v>537720</v>
      </c>
    </row>
    <row r="7" spans="1:17" ht="13.5">
      <c r="A7" s="3" t="s">
        <v>25</v>
      </c>
      <c r="B7" s="2"/>
      <c r="C7" s="23">
        <v>223750</v>
      </c>
      <c r="D7" s="23">
        <v>223750</v>
      </c>
      <c r="E7" s="23">
        <v>223750</v>
      </c>
      <c r="F7" s="23">
        <v>223750</v>
      </c>
      <c r="G7" s="23">
        <v>223750</v>
      </c>
      <c r="H7" s="23">
        <v>223750</v>
      </c>
      <c r="I7" s="23">
        <v>223750</v>
      </c>
      <c r="J7" s="23">
        <v>223750</v>
      </c>
      <c r="K7" s="23">
        <v>223750</v>
      </c>
      <c r="L7" s="23">
        <v>223750</v>
      </c>
      <c r="M7" s="23">
        <v>223750</v>
      </c>
      <c r="N7" s="24">
        <v>223750</v>
      </c>
      <c r="O7" s="25">
        <v>2685000</v>
      </c>
      <c r="P7" s="23">
        <v>2589468</v>
      </c>
      <c r="Q7" s="26">
        <v>2724132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1127501</v>
      </c>
      <c r="D9" s="16">
        <f>SUM(D10:D14)</f>
        <v>1127501</v>
      </c>
      <c r="E9" s="16">
        <f>SUM(E10:E14)</f>
        <v>1127501</v>
      </c>
      <c r="F9" s="16">
        <f>SUM(F10:F14)</f>
        <v>1127501</v>
      </c>
      <c r="G9" s="16">
        <f aca="true" t="shared" si="1" ref="G9:Q9">SUM(G10:G14)</f>
        <v>1127501</v>
      </c>
      <c r="H9" s="16">
        <f t="shared" si="1"/>
        <v>1127501</v>
      </c>
      <c r="I9" s="16">
        <f>SUM(I10:I14)</f>
        <v>1127501</v>
      </c>
      <c r="J9" s="16">
        <f>SUM(J10:J14)</f>
        <v>1127501</v>
      </c>
      <c r="K9" s="16">
        <f>SUM(K10:K14)</f>
        <v>1127501</v>
      </c>
      <c r="L9" s="16">
        <f>SUM(L10:L14)</f>
        <v>1127501</v>
      </c>
      <c r="M9" s="16">
        <f t="shared" si="1"/>
        <v>1127501</v>
      </c>
      <c r="N9" s="17">
        <f>SUM(N10:N14)</f>
        <v>1127501</v>
      </c>
      <c r="O9" s="27">
        <f t="shared" si="1"/>
        <v>13530012</v>
      </c>
      <c r="P9" s="16">
        <f t="shared" si="1"/>
        <v>10415736</v>
      </c>
      <c r="Q9" s="28">
        <f t="shared" si="1"/>
        <v>10957392</v>
      </c>
    </row>
    <row r="10" spans="1:17" ht="13.5">
      <c r="A10" s="3" t="s">
        <v>28</v>
      </c>
      <c r="B10" s="2"/>
      <c r="C10" s="19">
        <v>633334</v>
      </c>
      <c r="D10" s="19">
        <v>633334</v>
      </c>
      <c r="E10" s="19">
        <v>633334</v>
      </c>
      <c r="F10" s="19">
        <v>633334</v>
      </c>
      <c r="G10" s="19">
        <v>633334</v>
      </c>
      <c r="H10" s="19">
        <v>633334</v>
      </c>
      <c r="I10" s="19">
        <v>633334</v>
      </c>
      <c r="J10" s="19">
        <v>633334</v>
      </c>
      <c r="K10" s="19">
        <v>633334</v>
      </c>
      <c r="L10" s="19">
        <v>633334</v>
      </c>
      <c r="M10" s="19">
        <v>633334</v>
      </c>
      <c r="N10" s="20">
        <v>633334</v>
      </c>
      <c r="O10" s="21">
        <v>7600008</v>
      </c>
      <c r="P10" s="19">
        <v>7522476</v>
      </c>
      <c r="Q10" s="22">
        <v>7913676</v>
      </c>
    </row>
    <row r="11" spans="1:17" ht="13.5">
      <c r="A11" s="3" t="s">
        <v>29</v>
      </c>
      <c r="B11" s="2"/>
      <c r="C11" s="19">
        <v>494167</v>
      </c>
      <c r="D11" s="19">
        <v>494167</v>
      </c>
      <c r="E11" s="19">
        <v>494167</v>
      </c>
      <c r="F11" s="19">
        <v>494167</v>
      </c>
      <c r="G11" s="19">
        <v>494167</v>
      </c>
      <c r="H11" s="19">
        <v>494167</v>
      </c>
      <c r="I11" s="19">
        <v>494167</v>
      </c>
      <c r="J11" s="19">
        <v>494167</v>
      </c>
      <c r="K11" s="19">
        <v>494167</v>
      </c>
      <c r="L11" s="19">
        <v>494167</v>
      </c>
      <c r="M11" s="19">
        <v>494167</v>
      </c>
      <c r="N11" s="20">
        <v>494167</v>
      </c>
      <c r="O11" s="21">
        <v>5930004</v>
      </c>
      <c r="P11" s="19">
        <v>2893260</v>
      </c>
      <c r="Q11" s="22">
        <v>3043716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5563926</v>
      </c>
      <c r="D15" s="16">
        <f>SUM(D16:D18)</f>
        <v>5563926</v>
      </c>
      <c r="E15" s="16">
        <f>SUM(E16:E18)</f>
        <v>5563926</v>
      </c>
      <c r="F15" s="16">
        <f>SUM(F16:F18)</f>
        <v>5563926</v>
      </c>
      <c r="G15" s="16">
        <f aca="true" t="shared" si="2" ref="G15:Q15">SUM(G16:G18)</f>
        <v>5563926</v>
      </c>
      <c r="H15" s="16">
        <f t="shared" si="2"/>
        <v>5563926</v>
      </c>
      <c r="I15" s="16">
        <f>SUM(I16:I18)</f>
        <v>5563926</v>
      </c>
      <c r="J15" s="16">
        <f>SUM(J16:J18)</f>
        <v>5563926</v>
      </c>
      <c r="K15" s="16">
        <f>SUM(K16:K18)</f>
        <v>5563926</v>
      </c>
      <c r="L15" s="16">
        <f>SUM(L16:L18)</f>
        <v>5563926</v>
      </c>
      <c r="M15" s="16">
        <f t="shared" si="2"/>
        <v>5563926</v>
      </c>
      <c r="N15" s="17">
        <f>SUM(N16:N18)</f>
        <v>5563926</v>
      </c>
      <c r="O15" s="27">
        <f t="shared" si="2"/>
        <v>66767112</v>
      </c>
      <c r="P15" s="16">
        <f t="shared" si="2"/>
        <v>61215084</v>
      </c>
      <c r="Q15" s="28">
        <f t="shared" si="2"/>
        <v>64719024</v>
      </c>
    </row>
    <row r="16" spans="1:17" ht="13.5">
      <c r="A16" s="3" t="s">
        <v>34</v>
      </c>
      <c r="B16" s="2"/>
      <c r="C16" s="19">
        <v>2385593</v>
      </c>
      <c r="D16" s="19">
        <v>2385593</v>
      </c>
      <c r="E16" s="19">
        <v>2385593</v>
      </c>
      <c r="F16" s="19">
        <v>2385593</v>
      </c>
      <c r="G16" s="19">
        <v>2385593</v>
      </c>
      <c r="H16" s="19">
        <v>2385593</v>
      </c>
      <c r="I16" s="19">
        <v>2385593</v>
      </c>
      <c r="J16" s="19">
        <v>2385593</v>
      </c>
      <c r="K16" s="19">
        <v>2385593</v>
      </c>
      <c r="L16" s="19">
        <v>2385593</v>
      </c>
      <c r="M16" s="19">
        <v>2385593</v>
      </c>
      <c r="N16" s="20">
        <v>2385593</v>
      </c>
      <c r="O16" s="21">
        <v>28627116</v>
      </c>
      <c r="P16" s="19">
        <v>27606084</v>
      </c>
      <c r="Q16" s="22">
        <v>29041596</v>
      </c>
    </row>
    <row r="17" spans="1:17" ht="13.5">
      <c r="A17" s="3" t="s">
        <v>35</v>
      </c>
      <c r="B17" s="2"/>
      <c r="C17" s="19">
        <v>3178333</v>
      </c>
      <c r="D17" s="19">
        <v>3178333</v>
      </c>
      <c r="E17" s="19">
        <v>3178333</v>
      </c>
      <c r="F17" s="19">
        <v>3178333</v>
      </c>
      <c r="G17" s="19">
        <v>3178333</v>
      </c>
      <c r="H17" s="19">
        <v>3178333</v>
      </c>
      <c r="I17" s="19">
        <v>3178333</v>
      </c>
      <c r="J17" s="19">
        <v>3178333</v>
      </c>
      <c r="K17" s="19">
        <v>3178333</v>
      </c>
      <c r="L17" s="19">
        <v>3178333</v>
      </c>
      <c r="M17" s="19">
        <v>3178333</v>
      </c>
      <c r="N17" s="20">
        <v>3178333</v>
      </c>
      <c r="O17" s="21">
        <v>38139996</v>
      </c>
      <c r="P17" s="19">
        <v>33609000</v>
      </c>
      <c r="Q17" s="22">
        <v>35677428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1254167</v>
      </c>
      <c r="D19" s="16">
        <f>SUM(D20:D23)</f>
        <v>1254167</v>
      </c>
      <c r="E19" s="16">
        <f>SUM(E20:E23)</f>
        <v>1254167</v>
      </c>
      <c r="F19" s="16">
        <f>SUM(F20:F23)</f>
        <v>1254167</v>
      </c>
      <c r="G19" s="16">
        <f aca="true" t="shared" si="3" ref="G19:Q19">SUM(G20:G23)</f>
        <v>1254167</v>
      </c>
      <c r="H19" s="16">
        <f t="shared" si="3"/>
        <v>1254167</v>
      </c>
      <c r="I19" s="16">
        <f>SUM(I20:I23)</f>
        <v>1254167</v>
      </c>
      <c r="J19" s="16">
        <f>SUM(J20:J23)</f>
        <v>1254167</v>
      </c>
      <c r="K19" s="16">
        <f>SUM(K20:K23)</f>
        <v>1254167</v>
      </c>
      <c r="L19" s="16">
        <f>SUM(L20:L23)</f>
        <v>1254167</v>
      </c>
      <c r="M19" s="16">
        <f t="shared" si="3"/>
        <v>1254167</v>
      </c>
      <c r="N19" s="17">
        <f>SUM(N20:N23)</f>
        <v>1254167</v>
      </c>
      <c r="O19" s="27">
        <f t="shared" si="3"/>
        <v>15050004</v>
      </c>
      <c r="P19" s="16">
        <f t="shared" si="3"/>
        <v>10608636</v>
      </c>
      <c r="Q19" s="28">
        <f t="shared" si="3"/>
        <v>11160288</v>
      </c>
    </row>
    <row r="20" spans="1:17" ht="13.5">
      <c r="A20" s="3" t="s">
        <v>38</v>
      </c>
      <c r="B20" s="2"/>
      <c r="C20" s="19">
        <v>66667</v>
      </c>
      <c r="D20" s="19">
        <v>66667</v>
      </c>
      <c r="E20" s="19">
        <v>66667</v>
      </c>
      <c r="F20" s="19">
        <v>66667</v>
      </c>
      <c r="G20" s="19">
        <v>66667</v>
      </c>
      <c r="H20" s="19">
        <v>66667</v>
      </c>
      <c r="I20" s="19">
        <v>66667</v>
      </c>
      <c r="J20" s="19">
        <v>66667</v>
      </c>
      <c r="K20" s="19">
        <v>66667</v>
      </c>
      <c r="L20" s="19">
        <v>66667</v>
      </c>
      <c r="M20" s="19">
        <v>66667</v>
      </c>
      <c r="N20" s="20">
        <v>66667</v>
      </c>
      <c r="O20" s="21">
        <v>800004</v>
      </c>
      <c r="P20" s="19">
        <v>771540</v>
      </c>
      <c r="Q20" s="22">
        <v>811656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1187500</v>
      </c>
      <c r="D23" s="19">
        <v>1187500</v>
      </c>
      <c r="E23" s="19">
        <v>1187500</v>
      </c>
      <c r="F23" s="19">
        <v>1187500</v>
      </c>
      <c r="G23" s="19">
        <v>1187500</v>
      </c>
      <c r="H23" s="19">
        <v>1187500</v>
      </c>
      <c r="I23" s="19">
        <v>1187500</v>
      </c>
      <c r="J23" s="19">
        <v>1187500</v>
      </c>
      <c r="K23" s="19">
        <v>1187500</v>
      </c>
      <c r="L23" s="19">
        <v>1187500</v>
      </c>
      <c r="M23" s="19">
        <v>1187500</v>
      </c>
      <c r="N23" s="20">
        <v>1187500</v>
      </c>
      <c r="O23" s="21">
        <v>14250000</v>
      </c>
      <c r="P23" s="19">
        <v>9837096</v>
      </c>
      <c r="Q23" s="22">
        <v>10348632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8213511</v>
      </c>
      <c r="D25" s="47">
        <f>+D5+D9+D15+D19+D24</f>
        <v>8213511</v>
      </c>
      <c r="E25" s="47">
        <f>+E5+E9+E15+E19+E24</f>
        <v>8213511</v>
      </c>
      <c r="F25" s="47">
        <f>+F5+F9+F15+F19+F24</f>
        <v>8213511</v>
      </c>
      <c r="G25" s="47">
        <f aca="true" t="shared" si="4" ref="G25:Q25">+G5+G9+G15+G19+G24</f>
        <v>8213511</v>
      </c>
      <c r="H25" s="47">
        <f t="shared" si="4"/>
        <v>8213511</v>
      </c>
      <c r="I25" s="47">
        <f>+I5+I9+I15+I19+I24</f>
        <v>8213511</v>
      </c>
      <c r="J25" s="47">
        <f>+J5+J9+J15+J19+J24</f>
        <v>8213511</v>
      </c>
      <c r="K25" s="47">
        <f>+K5+K9+K15+K19+K24</f>
        <v>8213511</v>
      </c>
      <c r="L25" s="47">
        <f>+L5+L9+L15+L19+L24</f>
        <v>8213511</v>
      </c>
      <c r="M25" s="47">
        <f t="shared" si="4"/>
        <v>8213511</v>
      </c>
      <c r="N25" s="48">
        <f t="shared" si="4"/>
        <v>8213511</v>
      </c>
      <c r="O25" s="49">
        <f t="shared" si="4"/>
        <v>98562132</v>
      </c>
      <c r="P25" s="47">
        <f t="shared" si="4"/>
        <v>85340064</v>
      </c>
      <c r="Q25" s="50">
        <f t="shared" si="4"/>
        <v>90098556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1945000</v>
      </c>
      <c r="D28" s="19">
        <v>1945000</v>
      </c>
      <c r="E28" s="19">
        <v>1945000</v>
      </c>
      <c r="F28" s="19">
        <v>1945000</v>
      </c>
      <c r="G28" s="19">
        <v>1945000</v>
      </c>
      <c r="H28" s="19">
        <v>1945000</v>
      </c>
      <c r="I28" s="19">
        <v>1945000</v>
      </c>
      <c r="J28" s="19">
        <v>1945000</v>
      </c>
      <c r="K28" s="19">
        <v>1945000</v>
      </c>
      <c r="L28" s="19">
        <v>1945000</v>
      </c>
      <c r="M28" s="19">
        <v>1945000</v>
      </c>
      <c r="N28" s="20">
        <v>1945000</v>
      </c>
      <c r="O28" s="29">
        <v>23340000</v>
      </c>
      <c r="P28" s="19">
        <v>24447000</v>
      </c>
      <c r="Q28" s="20">
        <v>26039004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1945000</v>
      </c>
      <c r="D32" s="30">
        <f>SUM(D28:D31)</f>
        <v>1945000</v>
      </c>
      <c r="E32" s="30">
        <f>SUM(E28:E31)</f>
        <v>1945000</v>
      </c>
      <c r="F32" s="30">
        <f>SUM(F28:F31)</f>
        <v>1945000</v>
      </c>
      <c r="G32" s="30">
        <f aca="true" t="shared" si="5" ref="G32:Q32">SUM(G28:G31)</f>
        <v>1945000</v>
      </c>
      <c r="H32" s="30">
        <f t="shared" si="5"/>
        <v>1945000</v>
      </c>
      <c r="I32" s="30">
        <f>SUM(I28:I31)</f>
        <v>1945000</v>
      </c>
      <c r="J32" s="30">
        <f>SUM(J28:J31)</f>
        <v>1945000</v>
      </c>
      <c r="K32" s="30">
        <f>SUM(K28:K31)</f>
        <v>1945000</v>
      </c>
      <c r="L32" s="30">
        <f>SUM(L28:L31)</f>
        <v>1945000</v>
      </c>
      <c r="M32" s="30">
        <f t="shared" si="5"/>
        <v>1945000</v>
      </c>
      <c r="N32" s="31">
        <f t="shared" si="5"/>
        <v>1945000</v>
      </c>
      <c r="O32" s="32">
        <f t="shared" si="5"/>
        <v>23340000</v>
      </c>
      <c r="P32" s="30">
        <f t="shared" si="5"/>
        <v>24447000</v>
      </c>
      <c r="Q32" s="33">
        <f t="shared" si="5"/>
        <v>26039004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6268511</v>
      </c>
      <c r="D35" s="19">
        <v>6268511</v>
      </c>
      <c r="E35" s="19">
        <v>6268511</v>
      </c>
      <c r="F35" s="19">
        <v>6268511</v>
      </c>
      <c r="G35" s="19">
        <v>6268511</v>
      </c>
      <c r="H35" s="19">
        <v>6268511</v>
      </c>
      <c r="I35" s="19">
        <v>6268511</v>
      </c>
      <c r="J35" s="19">
        <v>6268511</v>
      </c>
      <c r="K35" s="19">
        <v>6268511</v>
      </c>
      <c r="L35" s="19">
        <v>6268511</v>
      </c>
      <c r="M35" s="19">
        <v>6268511</v>
      </c>
      <c r="N35" s="20">
        <v>6268511</v>
      </c>
      <c r="O35" s="21">
        <v>75222132</v>
      </c>
      <c r="P35" s="19">
        <v>60893064</v>
      </c>
      <c r="Q35" s="22">
        <v>64059552</v>
      </c>
    </row>
    <row r="36" spans="1:17" ht="13.5">
      <c r="A36" s="56" t="s">
        <v>53</v>
      </c>
      <c r="B36" s="6"/>
      <c r="C36" s="57">
        <f>SUM(C32:C35)</f>
        <v>8213511</v>
      </c>
      <c r="D36" s="57">
        <f>SUM(D32:D35)</f>
        <v>8213511</v>
      </c>
      <c r="E36" s="57">
        <f>SUM(E32:E35)</f>
        <v>8213511</v>
      </c>
      <c r="F36" s="57">
        <f>SUM(F32:F35)</f>
        <v>8213511</v>
      </c>
      <c r="G36" s="57">
        <f aca="true" t="shared" si="6" ref="G36:Q36">SUM(G32:G35)</f>
        <v>8213511</v>
      </c>
      <c r="H36" s="57">
        <f t="shared" si="6"/>
        <v>8213511</v>
      </c>
      <c r="I36" s="57">
        <f>SUM(I32:I35)</f>
        <v>8213511</v>
      </c>
      <c r="J36" s="57">
        <f>SUM(J32:J35)</f>
        <v>8213511</v>
      </c>
      <c r="K36" s="57">
        <f>SUM(K32:K35)</f>
        <v>8213511</v>
      </c>
      <c r="L36" s="57">
        <f>SUM(L32:L35)</f>
        <v>8213511</v>
      </c>
      <c r="M36" s="57">
        <f t="shared" si="6"/>
        <v>8213511</v>
      </c>
      <c r="N36" s="58">
        <f t="shared" si="6"/>
        <v>8213511</v>
      </c>
      <c r="O36" s="59">
        <f t="shared" si="6"/>
        <v>98562132</v>
      </c>
      <c r="P36" s="57">
        <f t="shared" si="6"/>
        <v>85340064</v>
      </c>
      <c r="Q36" s="60">
        <f t="shared" si="6"/>
        <v>90098556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101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5711752</v>
      </c>
      <c r="D5" s="16">
        <f>SUM(D6:D8)</f>
        <v>5711752</v>
      </c>
      <c r="E5" s="16">
        <f>SUM(E6:E8)</f>
        <v>5711752</v>
      </c>
      <c r="F5" s="16">
        <f>SUM(F6:F8)</f>
        <v>5711752</v>
      </c>
      <c r="G5" s="16">
        <f aca="true" t="shared" si="0" ref="G5:Q5">SUM(G6:G8)</f>
        <v>5711752</v>
      </c>
      <c r="H5" s="16">
        <f t="shared" si="0"/>
        <v>5711752</v>
      </c>
      <c r="I5" s="16">
        <f>SUM(I6:I8)</f>
        <v>5711752</v>
      </c>
      <c r="J5" s="16">
        <f>SUM(J6:J8)</f>
        <v>5711752</v>
      </c>
      <c r="K5" s="16">
        <f>SUM(K6:K8)</f>
        <v>5711752</v>
      </c>
      <c r="L5" s="16">
        <f>SUM(L6:L8)</f>
        <v>5711752</v>
      </c>
      <c r="M5" s="16">
        <f t="shared" si="0"/>
        <v>5711752</v>
      </c>
      <c r="N5" s="17">
        <f>SUM(N6:N8)</f>
        <v>5711752</v>
      </c>
      <c r="O5" s="18">
        <f t="shared" si="0"/>
        <v>68541024</v>
      </c>
      <c r="P5" s="16">
        <f t="shared" si="0"/>
        <v>6652536</v>
      </c>
      <c r="Q5" s="17">
        <f t="shared" si="0"/>
        <v>6903756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5711752</v>
      </c>
      <c r="D7" s="23">
        <v>5711752</v>
      </c>
      <c r="E7" s="23">
        <v>5711752</v>
      </c>
      <c r="F7" s="23">
        <v>5711752</v>
      </c>
      <c r="G7" s="23">
        <v>5711752</v>
      </c>
      <c r="H7" s="23">
        <v>5711752</v>
      </c>
      <c r="I7" s="23">
        <v>5711752</v>
      </c>
      <c r="J7" s="23">
        <v>5711752</v>
      </c>
      <c r="K7" s="23">
        <v>5711752</v>
      </c>
      <c r="L7" s="23">
        <v>5711752</v>
      </c>
      <c r="M7" s="23">
        <v>5711752</v>
      </c>
      <c r="N7" s="24">
        <v>5711752</v>
      </c>
      <c r="O7" s="25">
        <v>68541024</v>
      </c>
      <c r="P7" s="23">
        <v>6652536</v>
      </c>
      <c r="Q7" s="26">
        <v>6903756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150000</v>
      </c>
      <c r="D9" s="16">
        <f>SUM(D10:D14)</f>
        <v>150000</v>
      </c>
      <c r="E9" s="16">
        <f>SUM(E10:E14)</f>
        <v>150000</v>
      </c>
      <c r="F9" s="16">
        <f>SUM(F10:F14)</f>
        <v>150000</v>
      </c>
      <c r="G9" s="16">
        <f aca="true" t="shared" si="1" ref="G9:Q9">SUM(G10:G14)</f>
        <v>150000</v>
      </c>
      <c r="H9" s="16">
        <f t="shared" si="1"/>
        <v>150000</v>
      </c>
      <c r="I9" s="16">
        <f>SUM(I10:I14)</f>
        <v>150000</v>
      </c>
      <c r="J9" s="16">
        <f>SUM(J10:J14)</f>
        <v>150000</v>
      </c>
      <c r="K9" s="16">
        <f>SUM(K10:K14)</f>
        <v>150000</v>
      </c>
      <c r="L9" s="16">
        <f>SUM(L10:L14)</f>
        <v>150000</v>
      </c>
      <c r="M9" s="16">
        <f t="shared" si="1"/>
        <v>150000</v>
      </c>
      <c r="N9" s="17">
        <f>SUM(N10:N14)</f>
        <v>150000</v>
      </c>
      <c r="O9" s="27">
        <f t="shared" si="1"/>
        <v>1800000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>
        <v>150000</v>
      </c>
      <c r="D14" s="23">
        <v>150000</v>
      </c>
      <c r="E14" s="23">
        <v>150000</v>
      </c>
      <c r="F14" s="23">
        <v>150000</v>
      </c>
      <c r="G14" s="23">
        <v>150000</v>
      </c>
      <c r="H14" s="23">
        <v>150000</v>
      </c>
      <c r="I14" s="23">
        <v>150000</v>
      </c>
      <c r="J14" s="23">
        <v>150000</v>
      </c>
      <c r="K14" s="23">
        <v>150000</v>
      </c>
      <c r="L14" s="23">
        <v>150000</v>
      </c>
      <c r="M14" s="23">
        <v>150000</v>
      </c>
      <c r="N14" s="24">
        <v>150000</v>
      </c>
      <c r="O14" s="25">
        <v>1800000</v>
      </c>
      <c r="P14" s="23"/>
      <c r="Q14" s="26"/>
    </row>
    <row r="15" spans="1:17" ht="13.5">
      <c r="A15" s="1" t="s">
        <v>33</v>
      </c>
      <c r="B15" s="4"/>
      <c r="C15" s="16">
        <f>SUM(C16:C18)</f>
        <v>391486</v>
      </c>
      <c r="D15" s="16">
        <f>SUM(D16:D18)</f>
        <v>391486</v>
      </c>
      <c r="E15" s="16">
        <f>SUM(E16:E18)</f>
        <v>391486</v>
      </c>
      <c r="F15" s="16">
        <f>SUM(F16:F18)</f>
        <v>391486</v>
      </c>
      <c r="G15" s="16">
        <f aca="true" t="shared" si="2" ref="G15:Q15">SUM(G16:G18)</f>
        <v>391486</v>
      </c>
      <c r="H15" s="16">
        <f t="shared" si="2"/>
        <v>391486</v>
      </c>
      <c r="I15" s="16">
        <f>SUM(I16:I18)</f>
        <v>391486</v>
      </c>
      <c r="J15" s="16">
        <f>SUM(J16:J18)</f>
        <v>391486</v>
      </c>
      <c r="K15" s="16">
        <f>SUM(K16:K18)</f>
        <v>391486</v>
      </c>
      <c r="L15" s="16">
        <f>SUM(L16:L18)</f>
        <v>391486</v>
      </c>
      <c r="M15" s="16">
        <f t="shared" si="2"/>
        <v>391486</v>
      </c>
      <c r="N15" s="17">
        <f>SUM(N16:N18)</f>
        <v>391486</v>
      </c>
      <c r="O15" s="27">
        <f t="shared" si="2"/>
        <v>4697832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>
        <v>391486</v>
      </c>
      <c r="D16" s="19">
        <v>391486</v>
      </c>
      <c r="E16" s="19">
        <v>391486</v>
      </c>
      <c r="F16" s="19">
        <v>391486</v>
      </c>
      <c r="G16" s="19">
        <v>391486</v>
      </c>
      <c r="H16" s="19">
        <v>391486</v>
      </c>
      <c r="I16" s="19">
        <v>391486</v>
      </c>
      <c r="J16" s="19">
        <v>391486</v>
      </c>
      <c r="K16" s="19">
        <v>391486</v>
      </c>
      <c r="L16" s="19">
        <v>391486</v>
      </c>
      <c r="M16" s="19">
        <v>391486</v>
      </c>
      <c r="N16" s="20">
        <v>391486</v>
      </c>
      <c r="O16" s="21">
        <v>4697832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22742467</v>
      </c>
      <c r="D19" s="16">
        <f>SUM(D20:D23)</f>
        <v>22742467</v>
      </c>
      <c r="E19" s="16">
        <f>SUM(E20:E23)</f>
        <v>22742467</v>
      </c>
      <c r="F19" s="16">
        <f>SUM(F20:F23)</f>
        <v>22742467</v>
      </c>
      <c r="G19" s="16">
        <f aca="true" t="shared" si="3" ref="G19:Q19">SUM(G20:G23)</f>
        <v>22742467</v>
      </c>
      <c r="H19" s="16">
        <f t="shared" si="3"/>
        <v>22742467</v>
      </c>
      <c r="I19" s="16">
        <f>SUM(I20:I23)</f>
        <v>22742467</v>
      </c>
      <c r="J19" s="16">
        <f>SUM(J20:J23)</f>
        <v>22742467</v>
      </c>
      <c r="K19" s="16">
        <f>SUM(K20:K23)</f>
        <v>22742467</v>
      </c>
      <c r="L19" s="16">
        <f>SUM(L20:L23)</f>
        <v>22742467</v>
      </c>
      <c r="M19" s="16">
        <f t="shared" si="3"/>
        <v>22742467</v>
      </c>
      <c r="N19" s="17">
        <f>SUM(N20:N23)</f>
        <v>22742467</v>
      </c>
      <c r="O19" s="27">
        <f t="shared" si="3"/>
        <v>272909604</v>
      </c>
      <c r="P19" s="16">
        <f t="shared" si="3"/>
        <v>247885236</v>
      </c>
      <c r="Q19" s="28">
        <f t="shared" si="3"/>
        <v>299006112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15246518</v>
      </c>
      <c r="D21" s="19">
        <v>15246518</v>
      </c>
      <c r="E21" s="19">
        <v>15246518</v>
      </c>
      <c r="F21" s="19">
        <v>15246518</v>
      </c>
      <c r="G21" s="19">
        <v>15246518</v>
      </c>
      <c r="H21" s="19">
        <v>15246518</v>
      </c>
      <c r="I21" s="19">
        <v>15246518</v>
      </c>
      <c r="J21" s="19">
        <v>15246518</v>
      </c>
      <c r="K21" s="19">
        <v>15246518</v>
      </c>
      <c r="L21" s="19">
        <v>15246518</v>
      </c>
      <c r="M21" s="19">
        <v>15246518</v>
      </c>
      <c r="N21" s="20">
        <v>15246518</v>
      </c>
      <c r="O21" s="21">
        <v>182958216</v>
      </c>
      <c r="P21" s="19">
        <v>186868224</v>
      </c>
      <c r="Q21" s="22">
        <v>222241764</v>
      </c>
    </row>
    <row r="22" spans="1:17" ht="13.5">
      <c r="A22" s="3" t="s">
        <v>40</v>
      </c>
      <c r="B22" s="2"/>
      <c r="C22" s="23">
        <v>7495949</v>
      </c>
      <c r="D22" s="23">
        <v>7495949</v>
      </c>
      <c r="E22" s="23">
        <v>7495949</v>
      </c>
      <c r="F22" s="23">
        <v>7495949</v>
      </c>
      <c r="G22" s="23">
        <v>7495949</v>
      </c>
      <c r="H22" s="23">
        <v>7495949</v>
      </c>
      <c r="I22" s="23">
        <v>7495949</v>
      </c>
      <c r="J22" s="23">
        <v>7495949</v>
      </c>
      <c r="K22" s="23">
        <v>7495949</v>
      </c>
      <c r="L22" s="23">
        <v>7495949</v>
      </c>
      <c r="M22" s="23">
        <v>7495949</v>
      </c>
      <c r="N22" s="24">
        <v>7495949</v>
      </c>
      <c r="O22" s="25">
        <v>89951388</v>
      </c>
      <c r="P22" s="23">
        <v>61017012</v>
      </c>
      <c r="Q22" s="26">
        <v>76764348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28995705</v>
      </c>
      <c r="D25" s="47">
        <f>+D5+D9+D15+D19+D24</f>
        <v>28995705</v>
      </c>
      <c r="E25" s="47">
        <f>+E5+E9+E15+E19+E24</f>
        <v>28995705</v>
      </c>
      <c r="F25" s="47">
        <f>+F5+F9+F15+F19+F24</f>
        <v>28995705</v>
      </c>
      <c r="G25" s="47">
        <f aca="true" t="shared" si="4" ref="G25:Q25">+G5+G9+G15+G19+G24</f>
        <v>28995705</v>
      </c>
      <c r="H25" s="47">
        <f t="shared" si="4"/>
        <v>28995705</v>
      </c>
      <c r="I25" s="47">
        <f>+I5+I9+I15+I19+I24</f>
        <v>28995705</v>
      </c>
      <c r="J25" s="47">
        <f>+J5+J9+J15+J19+J24</f>
        <v>28995705</v>
      </c>
      <c r="K25" s="47">
        <f>+K5+K9+K15+K19+K24</f>
        <v>28995705</v>
      </c>
      <c r="L25" s="47">
        <f>+L5+L9+L15+L19+L24</f>
        <v>28995705</v>
      </c>
      <c r="M25" s="47">
        <f t="shared" si="4"/>
        <v>28995705</v>
      </c>
      <c r="N25" s="48">
        <f t="shared" si="4"/>
        <v>28995705</v>
      </c>
      <c r="O25" s="49">
        <f t="shared" si="4"/>
        <v>347948460</v>
      </c>
      <c r="P25" s="47">
        <f t="shared" si="4"/>
        <v>254537772</v>
      </c>
      <c r="Q25" s="50">
        <f t="shared" si="4"/>
        <v>305909868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21492466</v>
      </c>
      <c r="D28" s="19">
        <v>21492466</v>
      </c>
      <c r="E28" s="19">
        <v>21492466</v>
      </c>
      <c r="F28" s="19">
        <v>21492466</v>
      </c>
      <c r="G28" s="19">
        <v>21492466</v>
      </c>
      <c r="H28" s="19">
        <v>21492466</v>
      </c>
      <c r="I28" s="19">
        <v>21492466</v>
      </c>
      <c r="J28" s="19">
        <v>21492466</v>
      </c>
      <c r="K28" s="19">
        <v>21492466</v>
      </c>
      <c r="L28" s="19">
        <v>21492466</v>
      </c>
      <c r="M28" s="19">
        <v>21492466</v>
      </c>
      <c r="N28" s="20">
        <v>21492466</v>
      </c>
      <c r="O28" s="29">
        <v>257909592</v>
      </c>
      <c r="P28" s="19">
        <v>246885240</v>
      </c>
      <c r="Q28" s="20">
        <v>298006116</v>
      </c>
    </row>
    <row r="29" spans="1:17" ht="13.5">
      <c r="A29" s="52" t="s">
        <v>47</v>
      </c>
      <c r="B29" s="2"/>
      <c r="C29" s="19">
        <v>362319</v>
      </c>
      <c r="D29" s="19">
        <v>362319</v>
      </c>
      <c r="E29" s="19">
        <v>362319</v>
      </c>
      <c r="F29" s="19">
        <v>362319</v>
      </c>
      <c r="G29" s="19">
        <v>362319</v>
      </c>
      <c r="H29" s="19">
        <v>362319</v>
      </c>
      <c r="I29" s="19">
        <v>362319</v>
      </c>
      <c r="J29" s="19">
        <v>362319</v>
      </c>
      <c r="K29" s="19">
        <v>362319</v>
      </c>
      <c r="L29" s="19">
        <v>362319</v>
      </c>
      <c r="M29" s="19">
        <v>362319</v>
      </c>
      <c r="N29" s="20">
        <v>362319</v>
      </c>
      <c r="O29" s="21">
        <v>4347828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21854785</v>
      </c>
      <c r="D32" s="30">
        <f>SUM(D28:D31)</f>
        <v>21854785</v>
      </c>
      <c r="E32" s="30">
        <f>SUM(E28:E31)</f>
        <v>21854785</v>
      </c>
      <c r="F32" s="30">
        <f>SUM(F28:F31)</f>
        <v>21854785</v>
      </c>
      <c r="G32" s="30">
        <f aca="true" t="shared" si="5" ref="G32:Q32">SUM(G28:G31)</f>
        <v>21854785</v>
      </c>
      <c r="H32" s="30">
        <f t="shared" si="5"/>
        <v>21854785</v>
      </c>
      <c r="I32" s="30">
        <f>SUM(I28:I31)</f>
        <v>21854785</v>
      </c>
      <c r="J32" s="30">
        <f>SUM(J28:J31)</f>
        <v>21854785</v>
      </c>
      <c r="K32" s="30">
        <f>SUM(K28:K31)</f>
        <v>21854785</v>
      </c>
      <c r="L32" s="30">
        <f>SUM(L28:L31)</f>
        <v>21854785</v>
      </c>
      <c r="M32" s="30">
        <f t="shared" si="5"/>
        <v>21854785</v>
      </c>
      <c r="N32" s="31">
        <f t="shared" si="5"/>
        <v>21854785</v>
      </c>
      <c r="O32" s="32">
        <f t="shared" si="5"/>
        <v>262257420</v>
      </c>
      <c r="P32" s="30">
        <f t="shared" si="5"/>
        <v>246885240</v>
      </c>
      <c r="Q32" s="33">
        <f t="shared" si="5"/>
        <v>298006116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5262377</v>
      </c>
      <c r="D34" s="19">
        <v>5262377</v>
      </c>
      <c r="E34" s="19">
        <v>5262377</v>
      </c>
      <c r="F34" s="19">
        <v>5262377</v>
      </c>
      <c r="G34" s="19">
        <v>5262377</v>
      </c>
      <c r="H34" s="19">
        <v>5262377</v>
      </c>
      <c r="I34" s="19">
        <v>5262377</v>
      </c>
      <c r="J34" s="19">
        <v>5262377</v>
      </c>
      <c r="K34" s="19">
        <v>5262377</v>
      </c>
      <c r="L34" s="19">
        <v>5262377</v>
      </c>
      <c r="M34" s="19">
        <v>5262377</v>
      </c>
      <c r="N34" s="20">
        <v>5262377</v>
      </c>
      <c r="O34" s="21">
        <v>63148524</v>
      </c>
      <c r="P34" s="19">
        <v>2000004</v>
      </c>
      <c r="Q34" s="22">
        <v>2000004</v>
      </c>
    </row>
    <row r="35" spans="1:17" ht="13.5">
      <c r="A35" s="55" t="s">
        <v>52</v>
      </c>
      <c r="B35" s="2"/>
      <c r="C35" s="19">
        <v>1878543</v>
      </c>
      <c r="D35" s="19">
        <v>1878543</v>
      </c>
      <c r="E35" s="19">
        <v>1878543</v>
      </c>
      <c r="F35" s="19">
        <v>1878543</v>
      </c>
      <c r="G35" s="19">
        <v>1878543</v>
      </c>
      <c r="H35" s="19">
        <v>1878543</v>
      </c>
      <c r="I35" s="19">
        <v>1878543</v>
      </c>
      <c r="J35" s="19">
        <v>1878543</v>
      </c>
      <c r="K35" s="19">
        <v>1878543</v>
      </c>
      <c r="L35" s="19">
        <v>1878543</v>
      </c>
      <c r="M35" s="19">
        <v>1878543</v>
      </c>
      <c r="N35" s="20">
        <v>1878543</v>
      </c>
      <c r="O35" s="21">
        <v>22542516</v>
      </c>
      <c r="P35" s="19">
        <v>5652528</v>
      </c>
      <c r="Q35" s="22">
        <v>5903748</v>
      </c>
    </row>
    <row r="36" spans="1:17" ht="13.5">
      <c r="A36" s="56" t="s">
        <v>53</v>
      </c>
      <c r="B36" s="6"/>
      <c r="C36" s="57">
        <f>SUM(C32:C35)</f>
        <v>28995705</v>
      </c>
      <c r="D36" s="57">
        <f>SUM(D32:D35)</f>
        <v>28995705</v>
      </c>
      <c r="E36" s="57">
        <f>SUM(E32:E35)</f>
        <v>28995705</v>
      </c>
      <c r="F36" s="57">
        <f>SUM(F32:F35)</f>
        <v>28995705</v>
      </c>
      <c r="G36" s="57">
        <f aca="true" t="shared" si="6" ref="G36:Q36">SUM(G32:G35)</f>
        <v>28995705</v>
      </c>
      <c r="H36" s="57">
        <f t="shared" si="6"/>
        <v>28995705</v>
      </c>
      <c r="I36" s="57">
        <f>SUM(I32:I35)</f>
        <v>28995705</v>
      </c>
      <c r="J36" s="57">
        <f>SUM(J32:J35)</f>
        <v>28995705</v>
      </c>
      <c r="K36" s="57">
        <f>SUM(K32:K35)</f>
        <v>28995705</v>
      </c>
      <c r="L36" s="57">
        <f>SUM(L32:L35)</f>
        <v>28995705</v>
      </c>
      <c r="M36" s="57">
        <f t="shared" si="6"/>
        <v>28995705</v>
      </c>
      <c r="N36" s="58">
        <f t="shared" si="6"/>
        <v>28995705</v>
      </c>
      <c r="O36" s="59">
        <f t="shared" si="6"/>
        <v>347948460</v>
      </c>
      <c r="P36" s="57">
        <f t="shared" si="6"/>
        <v>254537772</v>
      </c>
      <c r="Q36" s="60">
        <f t="shared" si="6"/>
        <v>305909868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102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62917</v>
      </c>
      <c r="D5" s="16">
        <f>SUM(D6:D8)</f>
        <v>62917</v>
      </c>
      <c r="E5" s="16">
        <f>SUM(E6:E8)</f>
        <v>62917</v>
      </c>
      <c r="F5" s="16">
        <f>SUM(F6:F8)</f>
        <v>62917</v>
      </c>
      <c r="G5" s="16">
        <f aca="true" t="shared" si="0" ref="G5:Q5">SUM(G6:G8)</f>
        <v>62917</v>
      </c>
      <c r="H5" s="16">
        <f t="shared" si="0"/>
        <v>62917</v>
      </c>
      <c r="I5" s="16">
        <f>SUM(I6:I8)</f>
        <v>62917</v>
      </c>
      <c r="J5" s="16">
        <f>SUM(J6:J8)</f>
        <v>62917</v>
      </c>
      <c r="K5" s="16">
        <f>SUM(K6:K8)</f>
        <v>62917</v>
      </c>
      <c r="L5" s="16">
        <f>SUM(L6:L8)</f>
        <v>62917</v>
      </c>
      <c r="M5" s="16">
        <f t="shared" si="0"/>
        <v>62917</v>
      </c>
      <c r="N5" s="17">
        <f>SUM(N6:N8)</f>
        <v>62913</v>
      </c>
      <c r="O5" s="18">
        <f t="shared" si="0"/>
        <v>755000</v>
      </c>
      <c r="P5" s="16">
        <f t="shared" si="0"/>
        <v>1000000</v>
      </c>
      <c r="Q5" s="17">
        <f t="shared" si="0"/>
        <v>0</v>
      </c>
    </row>
    <row r="6" spans="1:17" ht="13.5">
      <c r="A6" s="3" t="s">
        <v>24</v>
      </c>
      <c r="B6" s="2"/>
      <c r="C6" s="19">
        <v>46250</v>
      </c>
      <c r="D6" s="19">
        <v>46250</v>
      </c>
      <c r="E6" s="19">
        <v>46250</v>
      </c>
      <c r="F6" s="19">
        <v>46250</v>
      </c>
      <c r="G6" s="19">
        <v>46250</v>
      </c>
      <c r="H6" s="19">
        <v>46250</v>
      </c>
      <c r="I6" s="19">
        <v>46250</v>
      </c>
      <c r="J6" s="19">
        <v>46250</v>
      </c>
      <c r="K6" s="19">
        <v>46250</v>
      </c>
      <c r="L6" s="19">
        <v>46250</v>
      </c>
      <c r="M6" s="19">
        <v>46250</v>
      </c>
      <c r="N6" s="20">
        <v>46250</v>
      </c>
      <c r="O6" s="21">
        <v>555000</v>
      </c>
      <c r="P6" s="19"/>
      <c r="Q6" s="22"/>
    </row>
    <row r="7" spans="1:17" ht="13.5">
      <c r="A7" s="3" t="s">
        <v>25</v>
      </c>
      <c r="B7" s="2"/>
      <c r="C7" s="23">
        <v>16667</v>
      </c>
      <c r="D7" s="23">
        <v>16667</v>
      </c>
      <c r="E7" s="23">
        <v>16667</v>
      </c>
      <c r="F7" s="23">
        <v>16667</v>
      </c>
      <c r="G7" s="23">
        <v>16667</v>
      </c>
      <c r="H7" s="23">
        <v>16667</v>
      </c>
      <c r="I7" s="23">
        <v>16667</v>
      </c>
      <c r="J7" s="23">
        <v>16667</v>
      </c>
      <c r="K7" s="23">
        <v>16667</v>
      </c>
      <c r="L7" s="23">
        <v>16667</v>
      </c>
      <c r="M7" s="23">
        <v>16667</v>
      </c>
      <c r="N7" s="24">
        <v>16663</v>
      </c>
      <c r="O7" s="25">
        <v>200000</v>
      </c>
      <c r="P7" s="23">
        <v>1000000</v>
      </c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2529502</v>
      </c>
      <c r="D9" s="16">
        <f>SUM(D10:D14)</f>
        <v>2529502</v>
      </c>
      <c r="E9" s="16">
        <f>SUM(E10:E14)</f>
        <v>2529502</v>
      </c>
      <c r="F9" s="16">
        <f>SUM(F10:F14)</f>
        <v>2529502</v>
      </c>
      <c r="G9" s="16">
        <f aca="true" t="shared" si="1" ref="G9:Q9">SUM(G10:G14)</f>
        <v>2529502</v>
      </c>
      <c r="H9" s="16">
        <f t="shared" si="1"/>
        <v>2529502</v>
      </c>
      <c r="I9" s="16">
        <f>SUM(I10:I14)</f>
        <v>2529502</v>
      </c>
      <c r="J9" s="16">
        <f>SUM(J10:J14)</f>
        <v>2529502</v>
      </c>
      <c r="K9" s="16">
        <f>SUM(K10:K14)</f>
        <v>2529502</v>
      </c>
      <c r="L9" s="16">
        <f>SUM(L10:L14)</f>
        <v>2529502</v>
      </c>
      <c r="M9" s="16">
        <f t="shared" si="1"/>
        <v>2529502</v>
      </c>
      <c r="N9" s="17">
        <f>SUM(N10:N14)</f>
        <v>2529478</v>
      </c>
      <c r="O9" s="27">
        <f t="shared" si="1"/>
        <v>30354000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683668</v>
      </c>
      <c r="D10" s="19">
        <v>683668</v>
      </c>
      <c r="E10" s="19">
        <v>683668</v>
      </c>
      <c r="F10" s="19">
        <v>683668</v>
      </c>
      <c r="G10" s="19">
        <v>683668</v>
      </c>
      <c r="H10" s="19">
        <v>683668</v>
      </c>
      <c r="I10" s="19">
        <v>683668</v>
      </c>
      <c r="J10" s="19">
        <v>683668</v>
      </c>
      <c r="K10" s="19">
        <v>683668</v>
      </c>
      <c r="L10" s="19">
        <v>683668</v>
      </c>
      <c r="M10" s="19">
        <v>683668</v>
      </c>
      <c r="N10" s="20">
        <v>683652</v>
      </c>
      <c r="O10" s="21">
        <v>8204000</v>
      </c>
      <c r="P10" s="19"/>
      <c r="Q10" s="22"/>
    </row>
    <row r="11" spans="1:17" ht="13.5">
      <c r="A11" s="3" t="s">
        <v>29</v>
      </c>
      <c r="B11" s="2"/>
      <c r="C11" s="19">
        <v>25000</v>
      </c>
      <c r="D11" s="19">
        <v>25000</v>
      </c>
      <c r="E11" s="19">
        <v>25000</v>
      </c>
      <c r="F11" s="19">
        <v>25000</v>
      </c>
      <c r="G11" s="19">
        <v>25000</v>
      </c>
      <c r="H11" s="19">
        <v>25000</v>
      </c>
      <c r="I11" s="19">
        <v>25000</v>
      </c>
      <c r="J11" s="19">
        <v>25000</v>
      </c>
      <c r="K11" s="19">
        <v>25000</v>
      </c>
      <c r="L11" s="19">
        <v>25000</v>
      </c>
      <c r="M11" s="19">
        <v>25000</v>
      </c>
      <c r="N11" s="20">
        <v>25000</v>
      </c>
      <c r="O11" s="21">
        <v>300000</v>
      </c>
      <c r="P11" s="19"/>
      <c r="Q11" s="22"/>
    </row>
    <row r="12" spans="1:17" ht="13.5">
      <c r="A12" s="3" t="s">
        <v>30</v>
      </c>
      <c r="B12" s="2"/>
      <c r="C12" s="19">
        <v>154167</v>
      </c>
      <c r="D12" s="19">
        <v>154167</v>
      </c>
      <c r="E12" s="19">
        <v>154167</v>
      </c>
      <c r="F12" s="19">
        <v>154167</v>
      </c>
      <c r="G12" s="19">
        <v>154167</v>
      </c>
      <c r="H12" s="19">
        <v>154167</v>
      </c>
      <c r="I12" s="19">
        <v>154167</v>
      </c>
      <c r="J12" s="19">
        <v>154167</v>
      </c>
      <c r="K12" s="19">
        <v>154167</v>
      </c>
      <c r="L12" s="19">
        <v>154167</v>
      </c>
      <c r="M12" s="19">
        <v>154167</v>
      </c>
      <c r="N12" s="20">
        <v>154163</v>
      </c>
      <c r="O12" s="21">
        <v>1850000</v>
      </c>
      <c r="P12" s="19"/>
      <c r="Q12" s="22"/>
    </row>
    <row r="13" spans="1:17" ht="13.5">
      <c r="A13" s="3" t="s">
        <v>31</v>
      </c>
      <c r="B13" s="2"/>
      <c r="C13" s="19">
        <v>1666667</v>
      </c>
      <c r="D13" s="19">
        <v>1666667</v>
      </c>
      <c r="E13" s="19">
        <v>1666667</v>
      </c>
      <c r="F13" s="19">
        <v>1666667</v>
      </c>
      <c r="G13" s="19">
        <v>1666667</v>
      </c>
      <c r="H13" s="19">
        <v>1666667</v>
      </c>
      <c r="I13" s="19">
        <v>1666667</v>
      </c>
      <c r="J13" s="19">
        <v>1666667</v>
      </c>
      <c r="K13" s="19">
        <v>1666667</v>
      </c>
      <c r="L13" s="19">
        <v>1666667</v>
      </c>
      <c r="M13" s="19">
        <v>1666667</v>
      </c>
      <c r="N13" s="20">
        <v>1666663</v>
      </c>
      <c r="O13" s="21">
        <v>20000000</v>
      </c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6098584</v>
      </c>
      <c r="D15" s="16">
        <f>SUM(D16:D18)</f>
        <v>6098584</v>
      </c>
      <c r="E15" s="16">
        <f>SUM(E16:E18)</f>
        <v>6098584</v>
      </c>
      <c r="F15" s="16">
        <f>SUM(F16:F18)</f>
        <v>6098584</v>
      </c>
      <c r="G15" s="16">
        <f aca="true" t="shared" si="2" ref="G15:Q15">SUM(G16:G18)</f>
        <v>6098584</v>
      </c>
      <c r="H15" s="16">
        <f t="shared" si="2"/>
        <v>6098584</v>
      </c>
      <c r="I15" s="16">
        <f>SUM(I16:I18)</f>
        <v>6098584</v>
      </c>
      <c r="J15" s="16">
        <f>SUM(J16:J18)</f>
        <v>6098584</v>
      </c>
      <c r="K15" s="16">
        <f>SUM(K16:K18)</f>
        <v>6098584</v>
      </c>
      <c r="L15" s="16">
        <f>SUM(L16:L18)</f>
        <v>6098584</v>
      </c>
      <c r="M15" s="16">
        <f t="shared" si="2"/>
        <v>6098584</v>
      </c>
      <c r="N15" s="17">
        <f>SUM(N16:N18)</f>
        <v>6098576</v>
      </c>
      <c r="O15" s="27">
        <f t="shared" si="2"/>
        <v>73183000</v>
      </c>
      <c r="P15" s="16">
        <f t="shared" si="2"/>
        <v>75770000</v>
      </c>
      <c r="Q15" s="28">
        <f t="shared" si="2"/>
        <v>41500000</v>
      </c>
    </row>
    <row r="16" spans="1:17" ht="13.5">
      <c r="A16" s="3" t="s">
        <v>34</v>
      </c>
      <c r="B16" s="2"/>
      <c r="C16" s="19">
        <v>2709168</v>
      </c>
      <c r="D16" s="19">
        <v>2709168</v>
      </c>
      <c r="E16" s="19">
        <v>2709168</v>
      </c>
      <c r="F16" s="19">
        <v>2709168</v>
      </c>
      <c r="G16" s="19">
        <v>2709168</v>
      </c>
      <c r="H16" s="19">
        <v>2709168</v>
      </c>
      <c r="I16" s="19">
        <v>2709168</v>
      </c>
      <c r="J16" s="19">
        <v>2709168</v>
      </c>
      <c r="K16" s="19">
        <v>2709168</v>
      </c>
      <c r="L16" s="19">
        <v>2709168</v>
      </c>
      <c r="M16" s="19">
        <v>2709168</v>
      </c>
      <c r="N16" s="20">
        <v>2709152</v>
      </c>
      <c r="O16" s="21">
        <v>32510000</v>
      </c>
      <c r="P16" s="19">
        <v>11670000</v>
      </c>
      <c r="Q16" s="22">
        <v>12000000</v>
      </c>
    </row>
    <row r="17" spans="1:17" ht="13.5">
      <c r="A17" s="3" t="s">
        <v>35</v>
      </c>
      <c r="B17" s="2"/>
      <c r="C17" s="19">
        <v>3389416</v>
      </c>
      <c r="D17" s="19">
        <v>3389416</v>
      </c>
      <c r="E17" s="19">
        <v>3389416</v>
      </c>
      <c r="F17" s="19">
        <v>3389416</v>
      </c>
      <c r="G17" s="19">
        <v>3389416</v>
      </c>
      <c r="H17" s="19">
        <v>3389416</v>
      </c>
      <c r="I17" s="19">
        <v>3389416</v>
      </c>
      <c r="J17" s="19">
        <v>3389416</v>
      </c>
      <c r="K17" s="19">
        <v>3389416</v>
      </c>
      <c r="L17" s="19">
        <v>3389416</v>
      </c>
      <c r="M17" s="19">
        <v>3389416</v>
      </c>
      <c r="N17" s="20">
        <v>3389424</v>
      </c>
      <c r="O17" s="21">
        <v>40673000</v>
      </c>
      <c r="P17" s="19">
        <v>64100000</v>
      </c>
      <c r="Q17" s="22">
        <v>29500000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1766665</v>
      </c>
      <c r="D19" s="16">
        <f>SUM(D20:D23)</f>
        <v>1766665</v>
      </c>
      <c r="E19" s="16">
        <f>SUM(E20:E23)</f>
        <v>1766665</v>
      </c>
      <c r="F19" s="16">
        <f>SUM(F20:F23)</f>
        <v>1766665</v>
      </c>
      <c r="G19" s="16">
        <f aca="true" t="shared" si="3" ref="G19:Q19">SUM(G20:G23)</f>
        <v>1766665</v>
      </c>
      <c r="H19" s="16">
        <f t="shared" si="3"/>
        <v>1766665</v>
      </c>
      <c r="I19" s="16">
        <f>SUM(I20:I23)</f>
        <v>1766665</v>
      </c>
      <c r="J19" s="16">
        <f>SUM(J20:J23)</f>
        <v>1766665</v>
      </c>
      <c r="K19" s="16">
        <f>SUM(K20:K23)</f>
        <v>1766665</v>
      </c>
      <c r="L19" s="16">
        <f>SUM(L20:L23)</f>
        <v>1766665</v>
      </c>
      <c r="M19" s="16">
        <f t="shared" si="3"/>
        <v>1766665</v>
      </c>
      <c r="N19" s="17">
        <f>SUM(N20:N23)</f>
        <v>1766685</v>
      </c>
      <c r="O19" s="27">
        <f t="shared" si="3"/>
        <v>21200000</v>
      </c>
      <c r="P19" s="16">
        <f t="shared" si="3"/>
        <v>28000000</v>
      </c>
      <c r="Q19" s="28">
        <f t="shared" si="3"/>
        <v>30000000</v>
      </c>
    </row>
    <row r="20" spans="1:17" ht="13.5">
      <c r="A20" s="3" t="s">
        <v>38</v>
      </c>
      <c r="B20" s="2"/>
      <c r="C20" s="19">
        <v>1758332</v>
      </c>
      <c r="D20" s="19">
        <v>1758332</v>
      </c>
      <c r="E20" s="19">
        <v>1758332</v>
      </c>
      <c r="F20" s="19">
        <v>1758332</v>
      </c>
      <c r="G20" s="19">
        <v>1758332</v>
      </c>
      <c r="H20" s="19">
        <v>1758332</v>
      </c>
      <c r="I20" s="19">
        <v>1758332</v>
      </c>
      <c r="J20" s="19">
        <v>1758332</v>
      </c>
      <c r="K20" s="19">
        <v>1758332</v>
      </c>
      <c r="L20" s="19">
        <v>1758332</v>
      </c>
      <c r="M20" s="19">
        <v>1758332</v>
      </c>
      <c r="N20" s="20">
        <v>1758348</v>
      </c>
      <c r="O20" s="21">
        <v>21100000</v>
      </c>
      <c r="P20" s="19">
        <v>28000000</v>
      </c>
      <c r="Q20" s="22">
        <v>30000000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8333</v>
      </c>
      <c r="D23" s="19">
        <v>8333</v>
      </c>
      <c r="E23" s="19">
        <v>8333</v>
      </c>
      <c r="F23" s="19">
        <v>8333</v>
      </c>
      <c r="G23" s="19">
        <v>8333</v>
      </c>
      <c r="H23" s="19">
        <v>8333</v>
      </c>
      <c r="I23" s="19">
        <v>8333</v>
      </c>
      <c r="J23" s="19">
        <v>8333</v>
      </c>
      <c r="K23" s="19">
        <v>8333</v>
      </c>
      <c r="L23" s="19">
        <v>8333</v>
      </c>
      <c r="M23" s="19">
        <v>8333</v>
      </c>
      <c r="N23" s="20">
        <v>8337</v>
      </c>
      <c r="O23" s="21">
        <v>100000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10457668</v>
      </c>
      <c r="D25" s="47">
        <f>+D5+D9+D15+D19+D24</f>
        <v>10457668</v>
      </c>
      <c r="E25" s="47">
        <f>+E5+E9+E15+E19+E24</f>
        <v>10457668</v>
      </c>
      <c r="F25" s="47">
        <f>+F5+F9+F15+F19+F24</f>
        <v>10457668</v>
      </c>
      <c r="G25" s="47">
        <f aca="true" t="shared" si="4" ref="G25:Q25">+G5+G9+G15+G19+G24</f>
        <v>10457668</v>
      </c>
      <c r="H25" s="47">
        <f t="shared" si="4"/>
        <v>10457668</v>
      </c>
      <c r="I25" s="47">
        <f>+I5+I9+I15+I19+I24</f>
        <v>10457668</v>
      </c>
      <c r="J25" s="47">
        <f>+J5+J9+J15+J19+J24</f>
        <v>10457668</v>
      </c>
      <c r="K25" s="47">
        <f>+K5+K9+K15+K19+K24</f>
        <v>10457668</v>
      </c>
      <c r="L25" s="47">
        <f>+L5+L9+L15+L19+L24</f>
        <v>10457668</v>
      </c>
      <c r="M25" s="47">
        <f t="shared" si="4"/>
        <v>10457668</v>
      </c>
      <c r="N25" s="48">
        <f t="shared" si="4"/>
        <v>10457652</v>
      </c>
      <c r="O25" s="49">
        <f t="shared" si="4"/>
        <v>125492000</v>
      </c>
      <c r="P25" s="47">
        <f t="shared" si="4"/>
        <v>104770000</v>
      </c>
      <c r="Q25" s="50">
        <f t="shared" si="4"/>
        <v>71500000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29435710</v>
      </c>
      <c r="D28" s="19">
        <v>2747333</v>
      </c>
      <c r="E28" s="19">
        <v>2747333</v>
      </c>
      <c r="F28" s="19">
        <v>2747333</v>
      </c>
      <c r="G28" s="19">
        <v>2747333</v>
      </c>
      <c r="H28" s="19">
        <v>2747333</v>
      </c>
      <c r="I28" s="19">
        <v>2747333</v>
      </c>
      <c r="J28" s="19">
        <v>2747333</v>
      </c>
      <c r="K28" s="19">
        <v>2747333</v>
      </c>
      <c r="L28" s="19">
        <v>2747333</v>
      </c>
      <c r="M28" s="19">
        <v>2747333</v>
      </c>
      <c r="N28" s="20">
        <v>2747337</v>
      </c>
      <c r="O28" s="29">
        <v>59656377</v>
      </c>
      <c r="P28" s="19">
        <v>30688377</v>
      </c>
      <c r="Q28" s="20">
        <v>26688377</v>
      </c>
    </row>
    <row r="29" spans="1:17" ht="13.5">
      <c r="A29" s="52" t="s">
        <v>47</v>
      </c>
      <c r="B29" s="2"/>
      <c r="C29" s="19">
        <v>2083334</v>
      </c>
      <c r="D29" s="19">
        <v>2083334</v>
      </c>
      <c r="E29" s="19">
        <v>2083334</v>
      </c>
      <c r="F29" s="19">
        <v>2083334</v>
      </c>
      <c r="G29" s="19">
        <v>2083334</v>
      </c>
      <c r="H29" s="19">
        <v>2083334</v>
      </c>
      <c r="I29" s="19">
        <v>2083334</v>
      </c>
      <c r="J29" s="19">
        <v>2083334</v>
      </c>
      <c r="K29" s="19">
        <v>2083334</v>
      </c>
      <c r="L29" s="19">
        <v>2083334</v>
      </c>
      <c r="M29" s="19">
        <v>2083334</v>
      </c>
      <c r="N29" s="20">
        <v>2083326</v>
      </c>
      <c r="O29" s="21">
        <v>25000000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31519044</v>
      </c>
      <c r="D32" s="30">
        <f>SUM(D28:D31)</f>
        <v>4830667</v>
      </c>
      <c r="E32" s="30">
        <f>SUM(E28:E31)</f>
        <v>4830667</v>
      </c>
      <c r="F32" s="30">
        <f>SUM(F28:F31)</f>
        <v>4830667</v>
      </c>
      <c r="G32" s="30">
        <f aca="true" t="shared" si="5" ref="G32:Q32">SUM(G28:G31)</f>
        <v>4830667</v>
      </c>
      <c r="H32" s="30">
        <f t="shared" si="5"/>
        <v>4830667</v>
      </c>
      <c r="I32" s="30">
        <f>SUM(I28:I31)</f>
        <v>4830667</v>
      </c>
      <c r="J32" s="30">
        <f>SUM(J28:J31)</f>
        <v>4830667</v>
      </c>
      <c r="K32" s="30">
        <f>SUM(K28:K31)</f>
        <v>4830667</v>
      </c>
      <c r="L32" s="30">
        <f>SUM(L28:L31)</f>
        <v>4830667</v>
      </c>
      <c r="M32" s="30">
        <f t="shared" si="5"/>
        <v>4830667</v>
      </c>
      <c r="N32" s="31">
        <f t="shared" si="5"/>
        <v>4830663</v>
      </c>
      <c r="O32" s="32">
        <f t="shared" si="5"/>
        <v>84656377</v>
      </c>
      <c r="P32" s="30">
        <f t="shared" si="5"/>
        <v>30688377</v>
      </c>
      <c r="Q32" s="33">
        <f t="shared" si="5"/>
        <v>26688377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5627001</v>
      </c>
      <c r="D35" s="19">
        <v>5627001</v>
      </c>
      <c r="E35" s="19">
        <v>5627001</v>
      </c>
      <c r="F35" s="19">
        <v>5627001</v>
      </c>
      <c r="G35" s="19">
        <v>5627001</v>
      </c>
      <c r="H35" s="19">
        <v>5627001</v>
      </c>
      <c r="I35" s="19">
        <v>5627001</v>
      </c>
      <c r="J35" s="19">
        <v>5627001</v>
      </c>
      <c r="K35" s="19">
        <v>5627001</v>
      </c>
      <c r="L35" s="19">
        <v>5627001</v>
      </c>
      <c r="M35" s="19">
        <v>5627001</v>
      </c>
      <c r="N35" s="20">
        <v>5626989</v>
      </c>
      <c r="O35" s="21">
        <v>67524000</v>
      </c>
      <c r="P35" s="19">
        <v>100770000</v>
      </c>
      <c r="Q35" s="22">
        <v>71500000</v>
      </c>
    </row>
    <row r="36" spans="1:17" ht="13.5">
      <c r="A36" s="56" t="s">
        <v>53</v>
      </c>
      <c r="B36" s="6"/>
      <c r="C36" s="57">
        <f>SUM(C32:C35)</f>
        <v>37146045</v>
      </c>
      <c r="D36" s="57">
        <f>SUM(D32:D35)</f>
        <v>10457668</v>
      </c>
      <c r="E36" s="57">
        <f>SUM(E32:E35)</f>
        <v>10457668</v>
      </c>
      <c r="F36" s="57">
        <f>SUM(F32:F35)</f>
        <v>10457668</v>
      </c>
      <c r="G36" s="57">
        <f aca="true" t="shared" si="6" ref="G36:Q36">SUM(G32:G35)</f>
        <v>10457668</v>
      </c>
      <c r="H36" s="57">
        <f t="shared" si="6"/>
        <v>10457668</v>
      </c>
      <c r="I36" s="57">
        <f>SUM(I32:I35)</f>
        <v>10457668</v>
      </c>
      <c r="J36" s="57">
        <f>SUM(J32:J35)</f>
        <v>10457668</v>
      </c>
      <c r="K36" s="57">
        <f>SUM(K32:K35)</f>
        <v>10457668</v>
      </c>
      <c r="L36" s="57">
        <f>SUM(L32:L35)</f>
        <v>10457668</v>
      </c>
      <c r="M36" s="57">
        <f t="shared" si="6"/>
        <v>10457668</v>
      </c>
      <c r="N36" s="58">
        <f t="shared" si="6"/>
        <v>10457652</v>
      </c>
      <c r="O36" s="59">
        <f t="shared" si="6"/>
        <v>152180377</v>
      </c>
      <c r="P36" s="57">
        <f t="shared" si="6"/>
        <v>131458377</v>
      </c>
      <c r="Q36" s="60">
        <f t="shared" si="6"/>
        <v>98188377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388333</v>
      </c>
      <c r="D5" s="16">
        <f>SUM(D6:D8)</f>
        <v>388333</v>
      </c>
      <c r="E5" s="16">
        <f>SUM(E6:E8)</f>
        <v>388333</v>
      </c>
      <c r="F5" s="16">
        <f>SUM(F6:F8)</f>
        <v>388333</v>
      </c>
      <c r="G5" s="16">
        <f aca="true" t="shared" si="0" ref="G5:Q5">SUM(G6:G8)</f>
        <v>388333</v>
      </c>
      <c r="H5" s="16">
        <f t="shared" si="0"/>
        <v>388337</v>
      </c>
      <c r="I5" s="16">
        <f>SUM(I6:I8)</f>
        <v>388333</v>
      </c>
      <c r="J5" s="16">
        <f>SUM(J6:J8)</f>
        <v>388333</v>
      </c>
      <c r="K5" s="16">
        <f>SUM(K6:K8)</f>
        <v>388333</v>
      </c>
      <c r="L5" s="16">
        <f>SUM(L6:L8)</f>
        <v>388333</v>
      </c>
      <c r="M5" s="16">
        <f t="shared" si="0"/>
        <v>388333</v>
      </c>
      <c r="N5" s="17">
        <f>SUM(N6:N8)</f>
        <v>388333</v>
      </c>
      <c r="O5" s="18">
        <f t="shared" si="0"/>
        <v>4660000</v>
      </c>
      <c r="P5" s="16">
        <f t="shared" si="0"/>
        <v>4911640</v>
      </c>
      <c r="Q5" s="17">
        <f t="shared" si="0"/>
        <v>5181781</v>
      </c>
    </row>
    <row r="6" spans="1:17" ht="13.5">
      <c r="A6" s="3" t="s">
        <v>24</v>
      </c>
      <c r="B6" s="2"/>
      <c r="C6" s="19">
        <v>94167</v>
      </c>
      <c r="D6" s="19">
        <v>94167</v>
      </c>
      <c r="E6" s="19">
        <v>94167</v>
      </c>
      <c r="F6" s="19">
        <v>94167</v>
      </c>
      <c r="G6" s="19">
        <v>94167</v>
      </c>
      <c r="H6" s="19">
        <v>94163</v>
      </c>
      <c r="I6" s="19">
        <v>94167</v>
      </c>
      <c r="J6" s="19">
        <v>94167</v>
      </c>
      <c r="K6" s="19">
        <v>94167</v>
      </c>
      <c r="L6" s="19">
        <v>94167</v>
      </c>
      <c r="M6" s="19">
        <v>94167</v>
      </c>
      <c r="N6" s="20">
        <v>94167</v>
      </c>
      <c r="O6" s="21">
        <v>1130000</v>
      </c>
      <c r="P6" s="19">
        <v>1191020</v>
      </c>
      <c r="Q6" s="22">
        <v>1256526</v>
      </c>
    </row>
    <row r="7" spans="1:17" ht="13.5">
      <c r="A7" s="3" t="s">
        <v>25</v>
      </c>
      <c r="B7" s="2"/>
      <c r="C7" s="23">
        <v>294166</v>
      </c>
      <c r="D7" s="23">
        <v>294166</v>
      </c>
      <c r="E7" s="23">
        <v>294166</v>
      </c>
      <c r="F7" s="23">
        <v>294166</v>
      </c>
      <c r="G7" s="23">
        <v>294166</v>
      </c>
      <c r="H7" s="23">
        <v>294174</v>
      </c>
      <c r="I7" s="23">
        <v>294166</v>
      </c>
      <c r="J7" s="23">
        <v>294166</v>
      </c>
      <c r="K7" s="23">
        <v>294166</v>
      </c>
      <c r="L7" s="23">
        <v>294166</v>
      </c>
      <c r="M7" s="23">
        <v>294166</v>
      </c>
      <c r="N7" s="24">
        <v>294166</v>
      </c>
      <c r="O7" s="25">
        <v>3530000</v>
      </c>
      <c r="P7" s="23">
        <v>3720620</v>
      </c>
      <c r="Q7" s="26">
        <v>3925255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2667599</v>
      </c>
      <c r="D9" s="16">
        <f>SUM(D10:D14)</f>
        <v>2667599</v>
      </c>
      <c r="E9" s="16">
        <f>SUM(E10:E14)</f>
        <v>2667599</v>
      </c>
      <c r="F9" s="16">
        <f>SUM(F10:F14)</f>
        <v>2667599</v>
      </c>
      <c r="G9" s="16">
        <f aca="true" t="shared" si="1" ref="G9:Q9">SUM(G10:G14)</f>
        <v>2667599</v>
      </c>
      <c r="H9" s="16">
        <f t="shared" si="1"/>
        <v>2667593</v>
      </c>
      <c r="I9" s="16">
        <f>SUM(I10:I14)</f>
        <v>2667599</v>
      </c>
      <c r="J9" s="16">
        <f>SUM(J10:J14)</f>
        <v>2667599</v>
      </c>
      <c r="K9" s="16">
        <f>SUM(K10:K14)</f>
        <v>2667599</v>
      </c>
      <c r="L9" s="16">
        <f>SUM(L10:L14)</f>
        <v>2667599</v>
      </c>
      <c r="M9" s="16">
        <f t="shared" si="1"/>
        <v>2667599</v>
      </c>
      <c r="N9" s="17">
        <f>SUM(N10:N14)</f>
        <v>2667599</v>
      </c>
      <c r="O9" s="27">
        <f t="shared" si="1"/>
        <v>32011182</v>
      </c>
      <c r="P9" s="16">
        <f t="shared" si="1"/>
        <v>33739784</v>
      </c>
      <c r="Q9" s="28">
        <f t="shared" si="1"/>
        <v>35595473</v>
      </c>
    </row>
    <row r="10" spans="1:17" ht="13.5">
      <c r="A10" s="3" t="s">
        <v>28</v>
      </c>
      <c r="B10" s="2"/>
      <c r="C10" s="19">
        <v>339718</v>
      </c>
      <c r="D10" s="19">
        <v>339718</v>
      </c>
      <c r="E10" s="19">
        <v>339718</v>
      </c>
      <c r="F10" s="19">
        <v>339718</v>
      </c>
      <c r="G10" s="19">
        <v>339718</v>
      </c>
      <c r="H10" s="19">
        <v>339697</v>
      </c>
      <c r="I10" s="19">
        <v>339718</v>
      </c>
      <c r="J10" s="19">
        <v>339718</v>
      </c>
      <c r="K10" s="19">
        <v>339718</v>
      </c>
      <c r="L10" s="19">
        <v>339718</v>
      </c>
      <c r="M10" s="19">
        <v>339718</v>
      </c>
      <c r="N10" s="20">
        <v>339718</v>
      </c>
      <c r="O10" s="21">
        <v>4076595</v>
      </c>
      <c r="P10" s="19">
        <v>4296730</v>
      </c>
      <c r="Q10" s="22">
        <v>4533051</v>
      </c>
    </row>
    <row r="11" spans="1:17" ht="13.5">
      <c r="A11" s="3" t="s">
        <v>29</v>
      </c>
      <c r="B11" s="2"/>
      <c r="C11" s="19">
        <v>183736</v>
      </c>
      <c r="D11" s="19">
        <v>183736</v>
      </c>
      <c r="E11" s="19">
        <v>183736</v>
      </c>
      <c r="F11" s="19">
        <v>183736</v>
      </c>
      <c r="G11" s="19">
        <v>183736</v>
      </c>
      <c r="H11" s="19">
        <v>183732</v>
      </c>
      <c r="I11" s="19">
        <v>183736</v>
      </c>
      <c r="J11" s="19">
        <v>183736</v>
      </c>
      <c r="K11" s="19">
        <v>183736</v>
      </c>
      <c r="L11" s="19">
        <v>183736</v>
      </c>
      <c r="M11" s="19">
        <v>183736</v>
      </c>
      <c r="N11" s="20">
        <v>183736</v>
      </c>
      <c r="O11" s="21">
        <v>2204828</v>
      </c>
      <c r="P11" s="19">
        <v>2323888</v>
      </c>
      <c r="Q11" s="22">
        <v>2451702</v>
      </c>
    </row>
    <row r="12" spans="1:17" ht="13.5">
      <c r="A12" s="3" t="s">
        <v>30</v>
      </c>
      <c r="B12" s="2"/>
      <c r="C12" s="19">
        <v>1310812</v>
      </c>
      <c r="D12" s="19">
        <v>1310812</v>
      </c>
      <c r="E12" s="19">
        <v>1310812</v>
      </c>
      <c r="F12" s="19">
        <v>1310812</v>
      </c>
      <c r="G12" s="19">
        <v>1310812</v>
      </c>
      <c r="H12" s="19">
        <v>1310827</v>
      </c>
      <c r="I12" s="19">
        <v>1310812</v>
      </c>
      <c r="J12" s="19">
        <v>1310812</v>
      </c>
      <c r="K12" s="19">
        <v>1310812</v>
      </c>
      <c r="L12" s="19">
        <v>1310812</v>
      </c>
      <c r="M12" s="19">
        <v>1310812</v>
      </c>
      <c r="N12" s="20">
        <v>1310812</v>
      </c>
      <c r="O12" s="21">
        <v>15729759</v>
      </c>
      <c r="P12" s="19">
        <v>16579166</v>
      </c>
      <c r="Q12" s="22">
        <v>17491020</v>
      </c>
    </row>
    <row r="13" spans="1:17" ht="13.5">
      <c r="A13" s="3" t="s">
        <v>31</v>
      </c>
      <c r="B13" s="2"/>
      <c r="C13" s="19">
        <v>833333</v>
      </c>
      <c r="D13" s="19">
        <v>833333</v>
      </c>
      <c r="E13" s="19">
        <v>833333</v>
      </c>
      <c r="F13" s="19">
        <v>833333</v>
      </c>
      <c r="G13" s="19">
        <v>833333</v>
      </c>
      <c r="H13" s="19">
        <v>833337</v>
      </c>
      <c r="I13" s="19">
        <v>833333</v>
      </c>
      <c r="J13" s="19">
        <v>833333</v>
      </c>
      <c r="K13" s="19">
        <v>833333</v>
      </c>
      <c r="L13" s="19">
        <v>833333</v>
      </c>
      <c r="M13" s="19">
        <v>833333</v>
      </c>
      <c r="N13" s="20">
        <v>833333</v>
      </c>
      <c r="O13" s="21">
        <v>10000000</v>
      </c>
      <c r="P13" s="19">
        <v>10540000</v>
      </c>
      <c r="Q13" s="22">
        <v>11119700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3377802</v>
      </c>
      <c r="D15" s="16">
        <f>SUM(D16:D18)</f>
        <v>3377802</v>
      </c>
      <c r="E15" s="16">
        <f>SUM(E16:E18)</f>
        <v>3377802</v>
      </c>
      <c r="F15" s="16">
        <f>SUM(F16:F18)</f>
        <v>3377802</v>
      </c>
      <c r="G15" s="16">
        <f aca="true" t="shared" si="2" ref="G15:Q15">SUM(G16:G18)</f>
        <v>3377802</v>
      </c>
      <c r="H15" s="16">
        <f t="shared" si="2"/>
        <v>3377826</v>
      </c>
      <c r="I15" s="16">
        <f>SUM(I16:I18)</f>
        <v>3377802</v>
      </c>
      <c r="J15" s="16">
        <f>SUM(J16:J18)</f>
        <v>3377802</v>
      </c>
      <c r="K15" s="16">
        <f>SUM(K16:K18)</f>
        <v>3377802</v>
      </c>
      <c r="L15" s="16">
        <f>SUM(L16:L18)</f>
        <v>3377802</v>
      </c>
      <c r="M15" s="16">
        <f t="shared" si="2"/>
        <v>3377802</v>
      </c>
      <c r="N15" s="17">
        <f>SUM(N16:N18)</f>
        <v>3377802</v>
      </c>
      <c r="O15" s="27">
        <f t="shared" si="2"/>
        <v>40533648</v>
      </c>
      <c r="P15" s="16">
        <f t="shared" si="2"/>
        <v>42712463</v>
      </c>
      <c r="Q15" s="28">
        <f t="shared" si="2"/>
        <v>45072203</v>
      </c>
    </row>
    <row r="16" spans="1:17" ht="13.5">
      <c r="A16" s="3" t="s">
        <v>34</v>
      </c>
      <c r="B16" s="2"/>
      <c r="C16" s="19">
        <v>279028</v>
      </c>
      <c r="D16" s="19">
        <v>279028</v>
      </c>
      <c r="E16" s="19">
        <v>279028</v>
      </c>
      <c r="F16" s="19">
        <v>279028</v>
      </c>
      <c r="G16" s="19">
        <v>279028</v>
      </c>
      <c r="H16" s="19">
        <v>279025</v>
      </c>
      <c r="I16" s="19">
        <v>279028</v>
      </c>
      <c r="J16" s="19">
        <v>279028</v>
      </c>
      <c r="K16" s="19">
        <v>279028</v>
      </c>
      <c r="L16" s="19">
        <v>279028</v>
      </c>
      <c r="M16" s="19">
        <v>279028</v>
      </c>
      <c r="N16" s="20">
        <v>279028</v>
      </c>
      <c r="O16" s="21">
        <v>3348333</v>
      </c>
      <c r="P16" s="19">
        <v>3529143</v>
      </c>
      <c r="Q16" s="22">
        <v>3723247</v>
      </c>
    </row>
    <row r="17" spans="1:17" ht="13.5">
      <c r="A17" s="3" t="s">
        <v>35</v>
      </c>
      <c r="B17" s="2"/>
      <c r="C17" s="19">
        <v>3098774</v>
      </c>
      <c r="D17" s="19">
        <v>3098774</v>
      </c>
      <c r="E17" s="19">
        <v>3098774</v>
      </c>
      <c r="F17" s="19">
        <v>3098774</v>
      </c>
      <c r="G17" s="19">
        <v>3098774</v>
      </c>
      <c r="H17" s="19">
        <v>3098801</v>
      </c>
      <c r="I17" s="19">
        <v>3098774</v>
      </c>
      <c r="J17" s="19">
        <v>3098774</v>
      </c>
      <c r="K17" s="19">
        <v>3098774</v>
      </c>
      <c r="L17" s="19">
        <v>3098774</v>
      </c>
      <c r="M17" s="19">
        <v>3098774</v>
      </c>
      <c r="N17" s="20">
        <v>3098774</v>
      </c>
      <c r="O17" s="21">
        <v>37185315</v>
      </c>
      <c r="P17" s="19">
        <v>39183320</v>
      </c>
      <c r="Q17" s="22">
        <v>41348956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90916</v>
      </c>
      <c r="D19" s="16">
        <f>SUM(D20:D23)</f>
        <v>90916</v>
      </c>
      <c r="E19" s="16">
        <f>SUM(E20:E23)</f>
        <v>90916</v>
      </c>
      <c r="F19" s="16">
        <f>SUM(F20:F23)</f>
        <v>90916</v>
      </c>
      <c r="G19" s="16">
        <f aca="true" t="shared" si="3" ref="G19:Q19">SUM(G20:G23)</f>
        <v>90916</v>
      </c>
      <c r="H19" s="16">
        <f t="shared" si="3"/>
        <v>90924</v>
      </c>
      <c r="I19" s="16">
        <f>SUM(I20:I23)</f>
        <v>90916</v>
      </c>
      <c r="J19" s="16">
        <f>SUM(J20:J23)</f>
        <v>90916</v>
      </c>
      <c r="K19" s="16">
        <f>SUM(K20:K23)</f>
        <v>90916</v>
      </c>
      <c r="L19" s="16">
        <f>SUM(L20:L23)</f>
        <v>90916</v>
      </c>
      <c r="M19" s="16">
        <f t="shared" si="3"/>
        <v>90916</v>
      </c>
      <c r="N19" s="17">
        <f>SUM(N20:N23)</f>
        <v>90916</v>
      </c>
      <c r="O19" s="27">
        <f t="shared" si="3"/>
        <v>1091000</v>
      </c>
      <c r="P19" s="16">
        <f t="shared" si="3"/>
        <v>1149914</v>
      </c>
      <c r="Q19" s="28">
        <f t="shared" si="3"/>
        <v>1213159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90916</v>
      </c>
      <c r="D23" s="19">
        <v>90916</v>
      </c>
      <c r="E23" s="19">
        <v>90916</v>
      </c>
      <c r="F23" s="19">
        <v>90916</v>
      </c>
      <c r="G23" s="19">
        <v>90916</v>
      </c>
      <c r="H23" s="19">
        <v>90924</v>
      </c>
      <c r="I23" s="19">
        <v>90916</v>
      </c>
      <c r="J23" s="19">
        <v>90916</v>
      </c>
      <c r="K23" s="19">
        <v>90916</v>
      </c>
      <c r="L23" s="19">
        <v>90916</v>
      </c>
      <c r="M23" s="19">
        <v>90916</v>
      </c>
      <c r="N23" s="20">
        <v>90916</v>
      </c>
      <c r="O23" s="21">
        <v>1091000</v>
      </c>
      <c r="P23" s="19">
        <v>1149914</v>
      </c>
      <c r="Q23" s="22">
        <v>1213159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6524650</v>
      </c>
      <c r="D25" s="47">
        <f>+D5+D9+D15+D19+D24</f>
        <v>6524650</v>
      </c>
      <c r="E25" s="47">
        <f>+E5+E9+E15+E19+E24</f>
        <v>6524650</v>
      </c>
      <c r="F25" s="47">
        <f>+F5+F9+F15+F19+F24</f>
        <v>6524650</v>
      </c>
      <c r="G25" s="47">
        <f aca="true" t="shared" si="4" ref="G25:Q25">+G5+G9+G15+G19+G24</f>
        <v>6524650</v>
      </c>
      <c r="H25" s="47">
        <f t="shared" si="4"/>
        <v>6524680</v>
      </c>
      <c r="I25" s="47">
        <f>+I5+I9+I15+I19+I24</f>
        <v>6524650</v>
      </c>
      <c r="J25" s="47">
        <f>+J5+J9+J15+J19+J24</f>
        <v>6524650</v>
      </c>
      <c r="K25" s="47">
        <f>+K5+K9+K15+K19+K24</f>
        <v>6524650</v>
      </c>
      <c r="L25" s="47">
        <f>+L5+L9+L15+L19+L24</f>
        <v>6524650</v>
      </c>
      <c r="M25" s="47">
        <f t="shared" si="4"/>
        <v>6524650</v>
      </c>
      <c r="N25" s="48">
        <f t="shared" si="4"/>
        <v>6524650</v>
      </c>
      <c r="O25" s="49">
        <f t="shared" si="4"/>
        <v>78295830</v>
      </c>
      <c r="P25" s="47">
        <f t="shared" si="4"/>
        <v>82513801</v>
      </c>
      <c r="Q25" s="50">
        <f t="shared" si="4"/>
        <v>87062616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2243082</v>
      </c>
      <c r="D28" s="19">
        <v>2243082</v>
      </c>
      <c r="E28" s="19">
        <v>2243082</v>
      </c>
      <c r="F28" s="19">
        <v>2243082</v>
      </c>
      <c r="G28" s="19">
        <v>2243082</v>
      </c>
      <c r="H28" s="19">
        <v>2243099</v>
      </c>
      <c r="I28" s="19">
        <v>2243082</v>
      </c>
      <c r="J28" s="19">
        <v>2243082</v>
      </c>
      <c r="K28" s="19">
        <v>2243082</v>
      </c>
      <c r="L28" s="19">
        <v>2243082</v>
      </c>
      <c r="M28" s="19">
        <v>2243082</v>
      </c>
      <c r="N28" s="20">
        <v>2243082</v>
      </c>
      <c r="O28" s="29">
        <v>26917001</v>
      </c>
      <c r="P28" s="19">
        <v>28370515</v>
      </c>
      <c r="Q28" s="20">
        <v>29930897</v>
      </c>
    </row>
    <row r="29" spans="1:17" ht="13.5">
      <c r="A29" s="52" t="s">
        <v>47</v>
      </c>
      <c r="B29" s="2"/>
      <c r="C29" s="19">
        <v>533333</v>
      </c>
      <c r="D29" s="19">
        <v>533333</v>
      </c>
      <c r="E29" s="19">
        <v>533333</v>
      </c>
      <c r="F29" s="19">
        <v>533333</v>
      </c>
      <c r="G29" s="19">
        <v>533333</v>
      </c>
      <c r="H29" s="19">
        <v>533337</v>
      </c>
      <c r="I29" s="19">
        <v>533333</v>
      </c>
      <c r="J29" s="19">
        <v>533333</v>
      </c>
      <c r="K29" s="19">
        <v>533333</v>
      </c>
      <c r="L29" s="19">
        <v>533333</v>
      </c>
      <c r="M29" s="19">
        <v>533333</v>
      </c>
      <c r="N29" s="20">
        <v>533333</v>
      </c>
      <c r="O29" s="21">
        <v>6400000</v>
      </c>
      <c r="P29" s="19">
        <v>6745600</v>
      </c>
      <c r="Q29" s="22">
        <v>7116608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2776415</v>
      </c>
      <c r="D32" s="30">
        <f>SUM(D28:D31)</f>
        <v>2776415</v>
      </c>
      <c r="E32" s="30">
        <f>SUM(E28:E31)</f>
        <v>2776415</v>
      </c>
      <c r="F32" s="30">
        <f>SUM(F28:F31)</f>
        <v>2776415</v>
      </c>
      <c r="G32" s="30">
        <f aca="true" t="shared" si="5" ref="G32:Q32">SUM(G28:G31)</f>
        <v>2776415</v>
      </c>
      <c r="H32" s="30">
        <f t="shared" si="5"/>
        <v>2776436</v>
      </c>
      <c r="I32" s="30">
        <f>SUM(I28:I31)</f>
        <v>2776415</v>
      </c>
      <c r="J32" s="30">
        <f>SUM(J28:J31)</f>
        <v>2776415</v>
      </c>
      <c r="K32" s="30">
        <f>SUM(K28:K31)</f>
        <v>2776415</v>
      </c>
      <c r="L32" s="30">
        <f>SUM(L28:L31)</f>
        <v>2776415</v>
      </c>
      <c r="M32" s="30">
        <f t="shared" si="5"/>
        <v>2776415</v>
      </c>
      <c r="N32" s="31">
        <f t="shared" si="5"/>
        <v>2776415</v>
      </c>
      <c r="O32" s="32">
        <f t="shared" si="5"/>
        <v>33317001</v>
      </c>
      <c r="P32" s="30">
        <f t="shared" si="5"/>
        <v>35116115</v>
      </c>
      <c r="Q32" s="33">
        <f t="shared" si="5"/>
        <v>37047505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3748235</v>
      </c>
      <c r="D35" s="19">
        <v>3748235</v>
      </c>
      <c r="E35" s="19">
        <v>3748235</v>
      </c>
      <c r="F35" s="19">
        <v>3748235</v>
      </c>
      <c r="G35" s="19">
        <v>3748235</v>
      </c>
      <c r="H35" s="19">
        <v>3748244</v>
      </c>
      <c r="I35" s="19">
        <v>3748235</v>
      </c>
      <c r="J35" s="19">
        <v>3748235</v>
      </c>
      <c r="K35" s="19">
        <v>3748235</v>
      </c>
      <c r="L35" s="19">
        <v>3748235</v>
      </c>
      <c r="M35" s="19">
        <v>3748235</v>
      </c>
      <c r="N35" s="20">
        <v>3748235</v>
      </c>
      <c r="O35" s="21">
        <v>44978829</v>
      </c>
      <c r="P35" s="19">
        <v>47397686</v>
      </c>
      <c r="Q35" s="22">
        <v>50015111</v>
      </c>
    </row>
    <row r="36" spans="1:17" ht="13.5">
      <c r="A36" s="56" t="s">
        <v>53</v>
      </c>
      <c r="B36" s="6"/>
      <c r="C36" s="57">
        <f>SUM(C32:C35)</f>
        <v>6524650</v>
      </c>
      <c r="D36" s="57">
        <f>SUM(D32:D35)</f>
        <v>6524650</v>
      </c>
      <c r="E36" s="57">
        <f>SUM(E32:E35)</f>
        <v>6524650</v>
      </c>
      <c r="F36" s="57">
        <f>SUM(F32:F35)</f>
        <v>6524650</v>
      </c>
      <c r="G36" s="57">
        <f aca="true" t="shared" si="6" ref="G36:Q36">SUM(G32:G35)</f>
        <v>6524650</v>
      </c>
      <c r="H36" s="57">
        <f t="shared" si="6"/>
        <v>6524680</v>
      </c>
      <c r="I36" s="57">
        <f>SUM(I32:I35)</f>
        <v>6524650</v>
      </c>
      <c r="J36" s="57">
        <f>SUM(J32:J35)</f>
        <v>6524650</v>
      </c>
      <c r="K36" s="57">
        <f>SUM(K32:K35)</f>
        <v>6524650</v>
      </c>
      <c r="L36" s="57">
        <f>SUM(L32:L35)</f>
        <v>6524650</v>
      </c>
      <c r="M36" s="57">
        <f t="shared" si="6"/>
        <v>6524650</v>
      </c>
      <c r="N36" s="58">
        <f t="shared" si="6"/>
        <v>6524650</v>
      </c>
      <c r="O36" s="59">
        <f t="shared" si="6"/>
        <v>78295830</v>
      </c>
      <c r="P36" s="57">
        <f t="shared" si="6"/>
        <v>82513801</v>
      </c>
      <c r="Q36" s="60">
        <f t="shared" si="6"/>
        <v>87062616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104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50000</v>
      </c>
      <c r="E5" s="16">
        <f>SUM(E6:E8)</f>
        <v>80000</v>
      </c>
      <c r="F5" s="16">
        <f>SUM(F6:F8)</f>
        <v>50000</v>
      </c>
      <c r="G5" s="16">
        <f aca="true" t="shared" si="0" ref="G5:Q5">SUM(G6:G8)</f>
        <v>150000</v>
      </c>
      <c r="H5" s="16">
        <f t="shared" si="0"/>
        <v>9715000</v>
      </c>
      <c r="I5" s="16">
        <f>SUM(I6:I8)</f>
        <v>0</v>
      </c>
      <c r="J5" s="16">
        <f>SUM(J6:J8)</f>
        <v>1900000</v>
      </c>
      <c r="K5" s="16">
        <f>SUM(K6:K8)</f>
        <v>0</v>
      </c>
      <c r="L5" s="16">
        <f>SUM(L6:L8)</f>
        <v>0</v>
      </c>
      <c r="M5" s="16">
        <f t="shared" si="0"/>
        <v>125000</v>
      </c>
      <c r="N5" s="17">
        <f>SUM(N6:N8)</f>
        <v>0</v>
      </c>
      <c r="O5" s="18">
        <f t="shared" si="0"/>
        <v>12070000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>
        <v>80000</v>
      </c>
      <c r="F6" s="19">
        <v>50000</v>
      </c>
      <c r="G6" s="19"/>
      <c r="H6" s="19">
        <v>50000</v>
      </c>
      <c r="I6" s="19"/>
      <c r="J6" s="19">
        <v>50000</v>
      </c>
      <c r="K6" s="19"/>
      <c r="L6" s="19"/>
      <c r="M6" s="19">
        <v>50000</v>
      </c>
      <c r="N6" s="20"/>
      <c r="O6" s="21">
        <v>280000</v>
      </c>
      <c r="P6" s="19"/>
      <c r="Q6" s="22"/>
    </row>
    <row r="7" spans="1:17" ht="13.5">
      <c r="A7" s="3" t="s">
        <v>25</v>
      </c>
      <c r="B7" s="2"/>
      <c r="C7" s="23"/>
      <c r="D7" s="23">
        <v>50000</v>
      </c>
      <c r="E7" s="23"/>
      <c r="F7" s="23"/>
      <c r="G7" s="23">
        <v>150000</v>
      </c>
      <c r="H7" s="23">
        <v>9665000</v>
      </c>
      <c r="I7" s="23"/>
      <c r="J7" s="23">
        <v>1850000</v>
      </c>
      <c r="K7" s="23"/>
      <c r="L7" s="23"/>
      <c r="M7" s="23">
        <v>75000</v>
      </c>
      <c r="N7" s="24"/>
      <c r="O7" s="25">
        <v>11790000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300000</v>
      </c>
      <c r="F9" s="16">
        <f>SUM(F10:F14)</f>
        <v>0</v>
      </c>
      <c r="G9" s="16">
        <f aca="true" t="shared" si="1" ref="G9:Q9">SUM(G10:G14)</f>
        <v>230000</v>
      </c>
      <c r="H9" s="16">
        <f t="shared" si="1"/>
        <v>8800000</v>
      </c>
      <c r="I9" s="16">
        <f>SUM(I10:I14)</f>
        <v>0</v>
      </c>
      <c r="J9" s="16">
        <f>SUM(J10:J14)</f>
        <v>0</v>
      </c>
      <c r="K9" s="16">
        <f>SUM(K10:K14)</f>
        <v>1573000</v>
      </c>
      <c r="L9" s="16">
        <f>SUM(L10:L14)</f>
        <v>0</v>
      </c>
      <c r="M9" s="16">
        <f t="shared" si="1"/>
        <v>0</v>
      </c>
      <c r="N9" s="17">
        <f>SUM(N10:N14)</f>
        <v>3800000</v>
      </c>
      <c r="O9" s="27">
        <f t="shared" si="1"/>
        <v>14703000</v>
      </c>
      <c r="P9" s="16">
        <f t="shared" si="1"/>
        <v>8655000</v>
      </c>
      <c r="Q9" s="28">
        <f t="shared" si="1"/>
        <v>8750000</v>
      </c>
    </row>
    <row r="10" spans="1:17" ht="13.5">
      <c r="A10" s="3" t="s">
        <v>28</v>
      </c>
      <c r="B10" s="2"/>
      <c r="C10" s="19"/>
      <c r="D10" s="19"/>
      <c r="E10" s="19">
        <v>300000</v>
      </c>
      <c r="F10" s="19"/>
      <c r="G10" s="19">
        <v>230000</v>
      </c>
      <c r="H10" s="19">
        <v>5300000</v>
      </c>
      <c r="I10" s="19"/>
      <c r="J10" s="19"/>
      <c r="K10" s="19">
        <v>330000</v>
      </c>
      <c r="L10" s="19"/>
      <c r="M10" s="19"/>
      <c r="N10" s="20">
        <v>300000</v>
      </c>
      <c r="O10" s="21">
        <v>6460000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>
        <v>3500000</v>
      </c>
      <c r="I11" s="19"/>
      <c r="J11" s="19"/>
      <c r="K11" s="19">
        <v>1243000</v>
      </c>
      <c r="L11" s="19"/>
      <c r="M11" s="19"/>
      <c r="N11" s="20">
        <v>3500000</v>
      </c>
      <c r="O11" s="21">
        <v>8243000</v>
      </c>
      <c r="P11" s="19">
        <v>8655000</v>
      </c>
      <c r="Q11" s="22">
        <v>8750000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500000</v>
      </c>
      <c r="D15" s="16">
        <f>SUM(D16:D18)</f>
        <v>0</v>
      </c>
      <c r="E15" s="16">
        <f>SUM(E16:E18)</f>
        <v>16726000</v>
      </c>
      <c r="F15" s="16">
        <f>SUM(F16:F18)</f>
        <v>150000</v>
      </c>
      <c r="G15" s="16">
        <f aca="true" t="shared" si="2" ref="G15:Q15">SUM(G16:G18)</f>
        <v>1430000</v>
      </c>
      <c r="H15" s="16">
        <f t="shared" si="2"/>
        <v>17850000</v>
      </c>
      <c r="I15" s="16">
        <f>SUM(I16:I18)</f>
        <v>105000</v>
      </c>
      <c r="J15" s="16">
        <f>SUM(J16:J18)</f>
        <v>1500000</v>
      </c>
      <c r="K15" s="16">
        <f>SUM(K16:K18)</f>
        <v>12000000</v>
      </c>
      <c r="L15" s="16">
        <f>SUM(L16:L18)</f>
        <v>50000</v>
      </c>
      <c r="M15" s="16">
        <f t="shared" si="2"/>
        <v>4655000</v>
      </c>
      <c r="N15" s="17">
        <f>SUM(N16:N18)</f>
        <v>4827000</v>
      </c>
      <c r="O15" s="27">
        <f t="shared" si="2"/>
        <v>59793000</v>
      </c>
      <c r="P15" s="16">
        <f t="shared" si="2"/>
        <v>19689000</v>
      </c>
      <c r="Q15" s="28">
        <f t="shared" si="2"/>
        <v>22021000</v>
      </c>
    </row>
    <row r="16" spans="1:17" ht="13.5">
      <c r="A16" s="3" t="s">
        <v>34</v>
      </c>
      <c r="B16" s="2"/>
      <c r="C16" s="19">
        <v>500000</v>
      </c>
      <c r="D16" s="19"/>
      <c r="E16" s="19">
        <v>25000</v>
      </c>
      <c r="F16" s="19"/>
      <c r="G16" s="19">
        <v>350000</v>
      </c>
      <c r="H16" s="19">
        <v>125000</v>
      </c>
      <c r="I16" s="19"/>
      <c r="J16" s="19"/>
      <c r="K16" s="19">
        <v>25000</v>
      </c>
      <c r="L16" s="19"/>
      <c r="M16" s="19"/>
      <c r="N16" s="20">
        <v>75000</v>
      </c>
      <c r="O16" s="21">
        <v>1100000</v>
      </c>
      <c r="P16" s="19"/>
      <c r="Q16" s="22"/>
    </row>
    <row r="17" spans="1:17" ht="13.5">
      <c r="A17" s="3" t="s">
        <v>35</v>
      </c>
      <c r="B17" s="2"/>
      <c r="C17" s="19"/>
      <c r="D17" s="19"/>
      <c r="E17" s="19">
        <v>16701000</v>
      </c>
      <c r="F17" s="19">
        <v>150000</v>
      </c>
      <c r="G17" s="19">
        <v>1080000</v>
      </c>
      <c r="H17" s="19">
        <v>17725000</v>
      </c>
      <c r="I17" s="19">
        <v>105000</v>
      </c>
      <c r="J17" s="19">
        <v>1500000</v>
      </c>
      <c r="K17" s="19">
        <v>11975000</v>
      </c>
      <c r="L17" s="19">
        <v>50000</v>
      </c>
      <c r="M17" s="19">
        <v>4655000</v>
      </c>
      <c r="N17" s="20">
        <v>4752000</v>
      </c>
      <c r="O17" s="21">
        <v>58693000</v>
      </c>
      <c r="P17" s="19">
        <v>19689000</v>
      </c>
      <c r="Q17" s="22">
        <v>22021000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1500000</v>
      </c>
      <c r="F19" s="16">
        <f>SUM(F20:F23)</f>
        <v>1500000</v>
      </c>
      <c r="G19" s="16">
        <f aca="true" t="shared" si="3" ref="G19:Q19">SUM(G20:G23)</f>
        <v>1830000</v>
      </c>
      <c r="H19" s="16">
        <f t="shared" si="3"/>
        <v>1950000</v>
      </c>
      <c r="I19" s="16">
        <f>SUM(I20:I23)</f>
        <v>1000000</v>
      </c>
      <c r="J19" s="16">
        <f>SUM(J20:J23)</f>
        <v>1850000</v>
      </c>
      <c r="K19" s="16">
        <f>SUM(K20:K23)</f>
        <v>2870000</v>
      </c>
      <c r="L19" s="16">
        <f>SUM(L20:L23)</f>
        <v>1500000</v>
      </c>
      <c r="M19" s="16">
        <f t="shared" si="3"/>
        <v>7350000</v>
      </c>
      <c r="N19" s="17">
        <f>SUM(N20:N23)</f>
        <v>250000</v>
      </c>
      <c r="O19" s="27">
        <f t="shared" si="3"/>
        <v>21600000</v>
      </c>
      <c r="P19" s="16">
        <f t="shared" si="3"/>
        <v>26000000</v>
      </c>
      <c r="Q19" s="28">
        <f t="shared" si="3"/>
        <v>27000000</v>
      </c>
    </row>
    <row r="20" spans="1:17" ht="13.5">
      <c r="A20" s="3" t="s">
        <v>38</v>
      </c>
      <c r="B20" s="2"/>
      <c r="C20" s="19"/>
      <c r="D20" s="19"/>
      <c r="E20" s="19"/>
      <c r="F20" s="19">
        <v>1500000</v>
      </c>
      <c r="G20" s="19"/>
      <c r="H20" s="19">
        <v>1500000</v>
      </c>
      <c r="I20" s="19"/>
      <c r="J20" s="19">
        <v>1500000</v>
      </c>
      <c r="K20" s="19"/>
      <c r="L20" s="19">
        <v>1500000</v>
      </c>
      <c r="M20" s="19"/>
      <c r="N20" s="20">
        <v>250000</v>
      </c>
      <c r="O20" s="21">
        <v>6250000</v>
      </c>
      <c r="P20" s="19">
        <v>16000000</v>
      </c>
      <c r="Q20" s="22">
        <v>17000000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>
        <v>1500000</v>
      </c>
      <c r="F23" s="19"/>
      <c r="G23" s="19">
        <v>1830000</v>
      </c>
      <c r="H23" s="19">
        <v>450000</v>
      </c>
      <c r="I23" s="19">
        <v>1000000</v>
      </c>
      <c r="J23" s="19">
        <v>350000</v>
      </c>
      <c r="K23" s="19">
        <v>2870000</v>
      </c>
      <c r="L23" s="19"/>
      <c r="M23" s="19">
        <v>7350000</v>
      </c>
      <c r="N23" s="20"/>
      <c r="O23" s="21">
        <v>15350000</v>
      </c>
      <c r="P23" s="19">
        <v>10000000</v>
      </c>
      <c r="Q23" s="22">
        <v>10000000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500000</v>
      </c>
      <c r="D25" s="47">
        <f>+D5+D9+D15+D19+D24</f>
        <v>50000</v>
      </c>
      <c r="E25" s="47">
        <f>+E5+E9+E15+E19+E24</f>
        <v>18606000</v>
      </c>
      <c r="F25" s="47">
        <f>+F5+F9+F15+F19+F24</f>
        <v>1700000</v>
      </c>
      <c r="G25" s="47">
        <f aca="true" t="shared" si="4" ref="G25:Q25">+G5+G9+G15+G19+G24</f>
        <v>3640000</v>
      </c>
      <c r="H25" s="47">
        <f t="shared" si="4"/>
        <v>38315000</v>
      </c>
      <c r="I25" s="47">
        <f>+I5+I9+I15+I19+I24</f>
        <v>1105000</v>
      </c>
      <c r="J25" s="47">
        <f>+J5+J9+J15+J19+J24</f>
        <v>5250000</v>
      </c>
      <c r="K25" s="47">
        <f>+K5+K9+K15+K19+K24</f>
        <v>16443000</v>
      </c>
      <c r="L25" s="47">
        <f>+L5+L9+L15+L19+L24</f>
        <v>1550000</v>
      </c>
      <c r="M25" s="47">
        <f t="shared" si="4"/>
        <v>12130000</v>
      </c>
      <c r="N25" s="48">
        <f t="shared" si="4"/>
        <v>8877000</v>
      </c>
      <c r="O25" s="49">
        <f t="shared" si="4"/>
        <v>108166000</v>
      </c>
      <c r="P25" s="47">
        <f t="shared" si="4"/>
        <v>54344000</v>
      </c>
      <c r="Q25" s="50">
        <f t="shared" si="4"/>
        <v>57771000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>
        <v>16881000</v>
      </c>
      <c r="F28" s="19"/>
      <c r="G28" s="19">
        <v>1910000</v>
      </c>
      <c r="H28" s="19">
        <v>16000000</v>
      </c>
      <c r="I28" s="19">
        <v>80000</v>
      </c>
      <c r="J28" s="19"/>
      <c r="K28" s="19">
        <v>13370000</v>
      </c>
      <c r="L28" s="19"/>
      <c r="M28" s="19">
        <v>3080000</v>
      </c>
      <c r="N28" s="20">
        <v>4052000</v>
      </c>
      <c r="O28" s="29">
        <v>55373000</v>
      </c>
      <c r="P28" s="19">
        <v>45689000</v>
      </c>
      <c r="Q28" s="20">
        <v>49021000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>
        <v>3500000</v>
      </c>
      <c r="I29" s="19"/>
      <c r="J29" s="19"/>
      <c r="K29" s="19">
        <v>1243000</v>
      </c>
      <c r="L29" s="19"/>
      <c r="M29" s="19"/>
      <c r="N29" s="20">
        <v>3500000</v>
      </c>
      <c r="O29" s="21">
        <v>8243000</v>
      </c>
      <c r="P29" s="19">
        <v>8655000</v>
      </c>
      <c r="Q29" s="22">
        <v>8750000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16881000</v>
      </c>
      <c r="F32" s="30">
        <f>SUM(F28:F31)</f>
        <v>0</v>
      </c>
      <c r="G32" s="30">
        <f aca="true" t="shared" si="5" ref="G32:Q32">SUM(G28:G31)</f>
        <v>1910000</v>
      </c>
      <c r="H32" s="30">
        <f t="shared" si="5"/>
        <v>19500000</v>
      </c>
      <c r="I32" s="30">
        <f>SUM(I28:I31)</f>
        <v>80000</v>
      </c>
      <c r="J32" s="30">
        <f>SUM(J28:J31)</f>
        <v>0</v>
      </c>
      <c r="K32" s="30">
        <f>SUM(K28:K31)</f>
        <v>14613000</v>
      </c>
      <c r="L32" s="30">
        <f>SUM(L28:L31)</f>
        <v>0</v>
      </c>
      <c r="M32" s="30">
        <f t="shared" si="5"/>
        <v>3080000</v>
      </c>
      <c r="N32" s="31">
        <f t="shared" si="5"/>
        <v>7552000</v>
      </c>
      <c r="O32" s="32">
        <f t="shared" si="5"/>
        <v>63616000</v>
      </c>
      <c r="P32" s="30">
        <f t="shared" si="5"/>
        <v>54344000</v>
      </c>
      <c r="Q32" s="33">
        <f t="shared" si="5"/>
        <v>57771000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500000</v>
      </c>
      <c r="D35" s="19">
        <v>50000</v>
      </c>
      <c r="E35" s="19">
        <v>1725000</v>
      </c>
      <c r="F35" s="19">
        <v>1700000</v>
      </c>
      <c r="G35" s="19">
        <v>1730000</v>
      </c>
      <c r="H35" s="19">
        <v>18815000</v>
      </c>
      <c r="I35" s="19">
        <v>1025000</v>
      </c>
      <c r="J35" s="19">
        <v>5250000</v>
      </c>
      <c r="K35" s="19">
        <v>1830000</v>
      </c>
      <c r="L35" s="19">
        <v>1550000</v>
      </c>
      <c r="M35" s="19">
        <v>9050000</v>
      </c>
      <c r="N35" s="20">
        <v>1325000</v>
      </c>
      <c r="O35" s="21">
        <v>44550000</v>
      </c>
      <c r="P35" s="19"/>
      <c r="Q35" s="22"/>
    </row>
    <row r="36" spans="1:17" ht="13.5">
      <c r="A36" s="56" t="s">
        <v>53</v>
      </c>
      <c r="B36" s="6"/>
      <c r="C36" s="57">
        <f>SUM(C32:C35)</f>
        <v>500000</v>
      </c>
      <c r="D36" s="57">
        <f>SUM(D32:D35)</f>
        <v>50000</v>
      </c>
      <c r="E36" s="57">
        <f>SUM(E32:E35)</f>
        <v>18606000</v>
      </c>
      <c r="F36" s="57">
        <f>SUM(F32:F35)</f>
        <v>1700000</v>
      </c>
      <c r="G36" s="57">
        <f aca="true" t="shared" si="6" ref="G36:Q36">SUM(G32:G35)</f>
        <v>3640000</v>
      </c>
      <c r="H36" s="57">
        <f t="shared" si="6"/>
        <v>38315000</v>
      </c>
      <c r="I36" s="57">
        <f>SUM(I32:I35)</f>
        <v>1105000</v>
      </c>
      <c r="J36" s="57">
        <f>SUM(J32:J35)</f>
        <v>5250000</v>
      </c>
      <c r="K36" s="57">
        <f>SUM(K32:K35)</f>
        <v>16443000</v>
      </c>
      <c r="L36" s="57">
        <f>SUM(L32:L35)</f>
        <v>1550000</v>
      </c>
      <c r="M36" s="57">
        <f t="shared" si="6"/>
        <v>12130000</v>
      </c>
      <c r="N36" s="58">
        <f t="shared" si="6"/>
        <v>8877000</v>
      </c>
      <c r="O36" s="59">
        <f t="shared" si="6"/>
        <v>108166000</v>
      </c>
      <c r="P36" s="57">
        <f t="shared" si="6"/>
        <v>54344000</v>
      </c>
      <c r="Q36" s="60">
        <f t="shared" si="6"/>
        <v>57771000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6.00390625" style="0" customWidth="1"/>
    <col min="3" max="17" width="9.7109375" style="0" customWidth="1"/>
  </cols>
  <sheetData>
    <row r="1" spans="1:17" ht="36" customHeight="1">
      <c r="A1" s="63" t="s">
        <v>105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152241</v>
      </c>
      <c r="D5" s="16">
        <f>SUM(D6:D8)</f>
        <v>152241</v>
      </c>
      <c r="E5" s="16">
        <f>SUM(E6:E8)</f>
        <v>152241</v>
      </c>
      <c r="F5" s="16">
        <f>SUM(F6:F8)</f>
        <v>152241</v>
      </c>
      <c r="G5" s="16">
        <f aca="true" t="shared" si="0" ref="G5:Q5">SUM(G6:G8)</f>
        <v>152241</v>
      </c>
      <c r="H5" s="16">
        <f t="shared" si="0"/>
        <v>152241</v>
      </c>
      <c r="I5" s="16">
        <f>SUM(I6:I8)</f>
        <v>152241</v>
      </c>
      <c r="J5" s="16">
        <f>SUM(J6:J8)</f>
        <v>152241</v>
      </c>
      <c r="K5" s="16">
        <f>SUM(K6:K8)</f>
        <v>152241</v>
      </c>
      <c r="L5" s="16">
        <f>SUM(L6:L8)</f>
        <v>152241</v>
      </c>
      <c r="M5" s="16">
        <f t="shared" si="0"/>
        <v>152241</v>
      </c>
      <c r="N5" s="17">
        <f>SUM(N6:N8)</f>
        <v>152268</v>
      </c>
      <c r="O5" s="18">
        <f t="shared" si="0"/>
        <v>1826919</v>
      </c>
      <c r="P5" s="16">
        <f t="shared" si="0"/>
        <v>1767472</v>
      </c>
      <c r="Q5" s="17">
        <f t="shared" si="0"/>
        <v>1862916</v>
      </c>
    </row>
    <row r="6" spans="1:17" ht="13.5">
      <c r="A6" s="3" t="s">
        <v>24</v>
      </c>
      <c r="B6" s="2"/>
      <c r="C6" s="19">
        <v>50966</v>
      </c>
      <c r="D6" s="19">
        <v>50966</v>
      </c>
      <c r="E6" s="19">
        <v>50966</v>
      </c>
      <c r="F6" s="19">
        <v>50966</v>
      </c>
      <c r="G6" s="19">
        <v>50966</v>
      </c>
      <c r="H6" s="19">
        <v>50966</v>
      </c>
      <c r="I6" s="19">
        <v>50966</v>
      </c>
      <c r="J6" s="19">
        <v>50966</v>
      </c>
      <c r="K6" s="19">
        <v>50966</v>
      </c>
      <c r="L6" s="19">
        <v>50966</v>
      </c>
      <c r="M6" s="19">
        <v>50966</v>
      </c>
      <c r="N6" s="20">
        <v>50973</v>
      </c>
      <c r="O6" s="21">
        <v>611599</v>
      </c>
      <c r="P6" s="19">
        <v>486525</v>
      </c>
      <c r="Q6" s="22">
        <v>512797</v>
      </c>
    </row>
    <row r="7" spans="1:17" ht="13.5">
      <c r="A7" s="3" t="s">
        <v>25</v>
      </c>
      <c r="B7" s="2"/>
      <c r="C7" s="23">
        <v>101275</v>
      </c>
      <c r="D7" s="23">
        <v>101275</v>
      </c>
      <c r="E7" s="23">
        <v>101275</v>
      </c>
      <c r="F7" s="23">
        <v>101275</v>
      </c>
      <c r="G7" s="23">
        <v>101275</v>
      </c>
      <c r="H7" s="23">
        <v>101275</v>
      </c>
      <c r="I7" s="23">
        <v>101275</v>
      </c>
      <c r="J7" s="23">
        <v>101275</v>
      </c>
      <c r="K7" s="23">
        <v>101275</v>
      </c>
      <c r="L7" s="23">
        <v>101275</v>
      </c>
      <c r="M7" s="23">
        <v>101275</v>
      </c>
      <c r="N7" s="24">
        <v>101295</v>
      </c>
      <c r="O7" s="25">
        <v>1215320</v>
      </c>
      <c r="P7" s="23">
        <v>1280947</v>
      </c>
      <c r="Q7" s="26">
        <v>1350119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677581</v>
      </c>
      <c r="D9" s="16">
        <f>SUM(D10:D14)</f>
        <v>677581</v>
      </c>
      <c r="E9" s="16">
        <f>SUM(E10:E14)</f>
        <v>677581</v>
      </c>
      <c r="F9" s="16">
        <f>SUM(F10:F14)</f>
        <v>677581</v>
      </c>
      <c r="G9" s="16">
        <f aca="true" t="shared" si="1" ref="G9:Q9">SUM(G10:G14)</f>
        <v>677581</v>
      </c>
      <c r="H9" s="16">
        <f t="shared" si="1"/>
        <v>677581</v>
      </c>
      <c r="I9" s="16">
        <f>SUM(I10:I14)</f>
        <v>677581</v>
      </c>
      <c r="J9" s="16">
        <f>SUM(J10:J14)</f>
        <v>677581</v>
      </c>
      <c r="K9" s="16">
        <f>SUM(K10:K14)</f>
        <v>677581</v>
      </c>
      <c r="L9" s="16">
        <f>SUM(L10:L14)</f>
        <v>677581</v>
      </c>
      <c r="M9" s="16">
        <f t="shared" si="1"/>
        <v>677581</v>
      </c>
      <c r="N9" s="17">
        <f>SUM(N10:N14)</f>
        <v>677649</v>
      </c>
      <c r="O9" s="27">
        <f t="shared" si="1"/>
        <v>8131040</v>
      </c>
      <c r="P9" s="16">
        <f t="shared" si="1"/>
        <v>6035162</v>
      </c>
      <c r="Q9" s="28">
        <f t="shared" si="1"/>
        <v>6361060</v>
      </c>
    </row>
    <row r="10" spans="1:17" ht="13.5">
      <c r="A10" s="3" t="s">
        <v>28</v>
      </c>
      <c r="B10" s="2"/>
      <c r="C10" s="19">
        <v>293747</v>
      </c>
      <c r="D10" s="19">
        <v>293747</v>
      </c>
      <c r="E10" s="19">
        <v>293747</v>
      </c>
      <c r="F10" s="19">
        <v>293747</v>
      </c>
      <c r="G10" s="19">
        <v>293747</v>
      </c>
      <c r="H10" s="19">
        <v>293747</v>
      </c>
      <c r="I10" s="19">
        <v>293747</v>
      </c>
      <c r="J10" s="19">
        <v>293747</v>
      </c>
      <c r="K10" s="19">
        <v>293747</v>
      </c>
      <c r="L10" s="19">
        <v>293747</v>
      </c>
      <c r="M10" s="19">
        <v>293747</v>
      </c>
      <c r="N10" s="20">
        <v>293783</v>
      </c>
      <c r="O10" s="21">
        <v>3525000</v>
      </c>
      <c r="P10" s="19">
        <v>1185750</v>
      </c>
      <c r="Q10" s="22">
        <v>1249780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383834</v>
      </c>
      <c r="D12" s="19">
        <v>383834</v>
      </c>
      <c r="E12" s="19">
        <v>383834</v>
      </c>
      <c r="F12" s="19">
        <v>383834</v>
      </c>
      <c r="G12" s="19">
        <v>383834</v>
      </c>
      <c r="H12" s="19">
        <v>383834</v>
      </c>
      <c r="I12" s="19">
        <v>383834</v>
      </c>
      <c r="J12" s="19">
        <v>383834</v>
      </c>
      <c r="K12" s="19">
        <v>383834</v>
      </c>
      <c r="L12" s="19">
        <v>383834</v>
      </c>
      <c r="M12" s="19">
        <v>383834</v>
      </c>
      <c r="N12" s="20">
        <v>383866</v>
      </c>
      <c r="O12" s="21">
        <v>4606040</v>
      </c>
      <c r="P12" s="19">
        <v>4849412</v>
      </c>
      <c r="Q12" s="22">
        <v>5111280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4890491</v>
      </c>
      <c r="D15" s="16">
        <f>SUM(D16:D18)</f>
        <v>4890491</v>
      </c>
      <c r="E15" s="16">
        <f>SUM(E16:E18)</f>
        <v>4890491</v>
      </c>
      <c r="F15" s="16">
        <f>SUM(F16:F18)</f>
        <v>4890491</v>
      </c>
      <c r="G15" s="16">
        <f aca="true" t="shared" si="2" ref="G15:Q15">SUM(G16:G18)</f>
        <v>4890491</v>
      </c>
      <c r="H15" s="16">
        <f t="shared" si="2"/>
        <v>4890491</v>
      </c>
      <c r="I15" s="16">
        <f>SUM(I16:I18)</f>
        <v>4890491</v>
      </c>
      <c r="J15" s="16">
        <f>SUM(J16:J18)</f>
        <v>4890491</v>
      </c>
      <c r="K15" s="16">
        <f>SUM(K16:K18)</f>
        <v>4890491</v>
      </c>
      <c r="L15" s="16">
        <f>SUM(L16:L18)</f>
        <v>4890491</v>
      </c>
      <c r="M15" s="16">
        <f t="shared" si="2"/>
        <v>4890491</v>
      </c>
      <c r="N15" s="17">
        <f>SUM(N16:N18)</f>
        <v>4890640</v>
      </c>
      <c r="O15" s="27">
        <f t="shared" si="2"/>
        <v>58686041</v>
      </c>
      <c r="P15" s="16">
        <f t="shared" si="2"/>
        <v>55949604</v>
      </c>
      <c r="Q15" s="28">
        <f t="shared" si="2"/>
        <v>59355639</v>
      </c>
    </row>
    <row r="16" spans="1:17" ht="13.5">
      <c r="A16" s="3" t="s">
        <v>34</v>
      </c>
      <c r="B16" s="2"/>
      <c r="C16" s="19">
        <v>4494659</v>
      </c>
      <c r="D16" s="19">
        <v>4494659</v>
      </c>
      <c r="E16" s="19">
        <v>4494659</v>
      </c>
      <c r="F16" s="19">
        <v>4494659</v>
      </c>
      <c r="G16" s="19">
        <v>4494659</v>
      </c>
      <c r="H16" s="19">
        <v>4494659</v>
      </c>
      <c r="I16" s="19">
        <v>4494659</v>
      </c>
      <c r="J16" s="19">
        <v>4494659</v>
      </c>
      <c r="K16" s="19">
        <v>4494659</v>
      </c>
      <c r="L16" s="19">
        <v>4494659</v>
      </c>
      <c r="M16" s="19">
        <v>4494659</v>
      </c>
      <c r="N16" s="20">
        <v>4494792</v>
      </c>
      <c r="O16" s="21">
        <v>53936041</v>
      </c>
      <c r="P16" s="19">
        <v>51733604</v>
      </c>
      <c r="Q16" s="22">
        <v>54911975</v>
      </c>
    </row>
    <row r="17" spans="1:17" ht="13.5">
      <c r="A17" s="3" t="s">
        <v>35</v>
      </c>
      <c r="B17" s="2"/>
      <c r="C17" s="19">
        <v>395832</v>
      </c>
      <c r="D17" s="19">
        <v>395832</v>
      </c>
      <c r="E17" s="19">
        <v>395832</v>
      </c>
      <c r="F17" s="19">
        <v>395832</v>
      </c>
      <c r="G17" s="19">
        <v>395832</v>
      </c>
      <c r="H17" s="19">
        <v>395832</v>
      </c>
      <c r="I17" s="19">
        <v>395832</v>
      </c>
      <c r="J17" s="19">
        <v>395832</v>
      </c>
      <c r="K17" s="19">
        <v>395832</v>
      </c>
      <c r="L17" s="19">
        <v>395832</v>
      </c>
      <c r="M17" s="19">
        <v>395832</v>
      </c>
      <c r="N17" s="20">
        <v>395848</v>
      </c>
      <c r="O17" s="21">
        <v>4750000</v>
      </c>
      <c r="P17" s="19">
        <v>4216000</v>
      </c>
      <c r="Q17" s="22">
        <v>4443664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5720313</v>
      </c>
      <c r="D25" s="47">
        <f>+D5+D9+D15+D19+D24</f>
        <v>5720313</v>
      </c>
      <c r="E25" s="47">
        <f>+E5+E9+E15+E19+E24</f>
        <v>5720313</v>
      </c>
      <c r="F25" s="47">
        <f>+F5+F9+F15+F19+F24</f>
        <v>5720313</v>
      </c>
      <c r="G25" s="47">
        <f aca="true" t="shared" si="4" ref="G25:Q25">+G5+G9+G15+G19+G24</f>
        <v>5720313</v>
      </c>
      <c r="H25" s="47">
        <f t="shared" si="4"/>
        <v>5720313</v>
      </c>
      <c r="I25" s="47">
        <f>+I5+I9+I15+I19+I24</f>
        <v>5720313</v>
      </c>
      <c r="J25" s="47">
        <f>+J5+J9+J15+J19+J24</f>
        <v>5720313</v>
      </c>
      <c r="K25" s="47">
        <f>+K5+K9+K15+K19+K24</f>
        <v>5720313</v>
      </c>
      <c r="L25" s="47">
        <f>+L5+L9+L15+L19+L24</f>
        <v>5720313</v>
      </c>
      <c r="M25" s="47">
        <f t="shared" si="4"/>
        <v>5720313</v>
      </c>
      <c r="N25" s="48">
        <f t="shared" si="4"/>
        <v>5720557</v>
      </c>
      <c r="O25" s="49">
        <f t="shared" si="4"/>
        <v>68644000</v>
      </c>
      <c r="P25" s="47">
        <f t="shared" si="4"/>
        <v>63752238</v>
      </c>
      <c r="Q25" s="50">
        <f t="shared" si="4"/>
        <v>67579615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2262413</v>
      </c>
      <c r="D28" s="19">
        <v>2262413</v>
      </c>
      <c r="E28" s="19">
        <v>2262413</v>
      </c>
      <c r="F28" s="19">
        <v>2262413</v>
      </c>
      <c r="G28" s="19">
        <v>2262413</v>
      </c>
      <c r="H28" s="19">
        <v>2262413</v>
      </c>
      <c r="I28" s="19">
        <v>2262413</v>
      </c>
      <c r="J28" s="19">
        <v>2262413</v>
      </c>
      <c r="K28" s="19">
        <v>2262413</v>
      </c>
      <c r="L28" s="19">
        <v>2262413</v>
      </c>
      <c r="M28" s="19">
        <v>2262413</v>
      </c>
      <c r="N28" s="20">
        <v>2262457</v>
      </c>
      <c r="O28" s="29">
        <v>27149000</v>
      </c>
      <c r="P28" s="19">
        <v>28486000</v>
      </c>
      <c r="Q28" s="20">
        <v>30409000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2262413</v>
      </c>
      <c r="D32" s="30">
        <f>SUM(D28:D31)</f>
        <v>2262413</v>
      </c>
      <c r="E32" s="30">
        <f>SUM(E28:E31)</f>
        <v>2262413</v>
      </c>
      <c r="F32" s="30">
        <f>SUM(F28:F31)</f>
        <v>2262413</v>
      </c>
      <c r="G32" s="30">
        <f aca="true" t="shared" si="5" ref="G32:Q32">SUM(G28:G31)</f>
        <v>2262413</v>
      </c>
      <c r="H32" s="30">
        <f t="shared" si="5"/>
        <v>2262413</v>
      </c>
      <c r="I32" s="30">
        <f>SUM(I28:I31)</f>
        <v>2262413</v>
      </c>
      <c r="J32" s="30">
        <f>SUM(J28:J31)</f>
        <v>2262413</v>
      </c>
      <c r="K32" s="30">
        <f>SUM(K28:K31)</f>
        <v>2262413</v>
      </c>
      <c r="L32" s="30">
        <f>SUM(L28:L31)</f>
        <v>2262413</v>
      </c>
      <c r="M32" s="30">
        <f t="shared" si="5"/>
        <v>2262413</v>
      </c>
      <c r="N32" s="31">
        <f t="shared" si="5"/>
        <v>2262457</v>
      </c>
      <c r="O32" s="32">
        <f t="shared" si="5"/>
        <v>27149000</v>
      </c>
      <c r="P32" s="30">
        <f t="shared" si="5"/>
        <v>28486000</v>
      </c>
      <c r="Q32" s="33">
        <f t="shared" si="5"/>
        <v>30409000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3457900</v>
      </c>
      <c r="D35" s="19">
        <v>3457900</v>
      </c>
      <c r="E35" s="19">
        <v>3457900</v>
      </c>
      <c r="F35" s="19">
        <v>3457900</v>
      </c>
      <c r="G35" s="19">
        <v>3457900</v>
      </c>
      <c r="H35" s="19">
        <v>3457900</v>
      </c>
      <c r="I35" s="19">
        <v>3457900</v>
      </c>
      <c r="J35" s="19">
        <v>3457900</v>
      </c>
      <c r="K35" s="19">
        <v>3457900</v>
      </c>
      <c r="L35" s="19">
        <v>3457900</v>
      </c>
      <c r="M35" s="19">
        <v>3457900</v>
      </c>
      <c r="N35" s="20">
        <v>3458100</v>
      </c>
      <c r="O35" s="21">
        <v>41495000</v>
      </c>
      <c r="P35" s="19">
        <v>35266238</v>
      </c>
      <c r="Q35" s="22">
        <v>37170615</v>
      </c>
    </row>
    <row r="36" spans="1:17" ht="13.5">
      <c r="A36" s="56" t="s">
        <v>53</v>
      </c>
      <c r="B36" s="6"/>
      <c r="C36" s="57">
        <f>SUM(C32:C35)</f>
        <v>5720313</v>
      </c>
      <c r="D36" s="57">
        <f>SUM(D32:D35)</f>
        <v>5720313</v>
      </c>
      <c r="E36" s="57">
        <f>SUM(E32:E35)</f>
        <v>5720313</v>
      </c>
      <c r="F36" s="57">
        <f>SUM(F32:F35)</f>
        <v>5720313</v>
      </c>
      <c r="G36" s="57">
        <f aca="true" t="shared" si="6" ref="G36:Q36">SUM(G32:G35)</f>
        <v>5720313</v>
      </c>
      <c r="H36" s="57">
        <f t="shared" si="6"/>
        <v>5720313</v>
      </c>
      <c r="I36" s="57">
        <f>SUM(I32:I35)</f>
        <v>5720313</v>
      </c>
      <c r="J36" s="57">
        <f>SUM(J32:J35)</f>
        <v>5720313</v>
      </c>
      <c r="K36" s="57">
        <f>SUM(K32:K35)</f>
        <v>5720313</v>
      </c>
      <c r="L36" s="57">
        <f>SUM(L32:L35)</f>
        <v>5720313</v>
      </c>
      <c r="M36" s="57">
        <f t="shared" si="6"/>
        <v>5720313</v>
      </c>
      <c r="N36" s="58">
        <f t="shared" si="6"/>
        <v>5720557</v>
      </c>
      <c r="O36" s="59">
        <f t="shared" si="6"/>
        <v>68644000</v>
      </c>
      <c r="P36" s="57">
        <f t="shared" si="6"/>
        <v>63752238</v>
      </c>
      <c r="Q36" s="60">
        <f t="shared" si="6"/>
        <v>67579615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106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464261</v>
      </c>
      <c r="D5" s="16">
        <f>SUM(D6:D8)</f>
        <v>464261</v>
      </c>
      <c r="E5" s="16">
        <f>SUM(E6:E8)</f>
        <v>464261</v>
      </c>
      <c r="F5" s="16">
        <f>SUM(F6:F8)</f>
        <v>464261</v>
      </c>
      <c r="G5" s="16">
        <f aca="true" t="shared" si="0" ref="G5:Q5">SUM(G6:G8)</f>
        <v>464261</v>
      </c>
      <c r="H5" s="16">
        <f t="shared" si="0"/>
        <v>464261</v>
      </c>
      <c r="I5" s="16">
        <f>SUM(I6:I8)</f>
        <v>464261</v>
      </c>
      <c r="J5" s="16">
        <f>SUM(J6:J8)</f>
        <v>464261</v>
      </c>
      <c r="K5" s="16">
        <f>SUM(K6:K8)</f>
        <v>464261</v>
      </c>
      <c r="L5" s="16">
        <f>SUM(L6:L8)</f>
        <v>464261</v>
      </c>
      <c r="M5" s="16">
        <f t="shared" si="0"/>
        <v>464261</v>
      </c>
      <c r="N5" s="17">
        <f>SUM(N6:N8)</f>
        <v>464273</v>
      </c>
      <c r="O5" s="18">
        <f t="shared" si="0"/>
        <v>5571144</v>
      </c>
      <c r="P5" s="16">
        <f t="shared" si="0"/>
        <v>5725776</v>
      </c>
      <c r="Q5" s="17">
        <f t="shared" si="0"/>
        <v>6035588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464261</v>
      </c>
      <c r="D7" s="23">
        <v>464261</v>
      </c>
      <c r="E7" s="23">
        <v>464261</v>
      </c>
      <c r="F7" s="23">
        <v>464261</v>
      </c>
      <c r="G7" s="23">
        <v>464261</v>
      </c>
      <c r="H7" s="23">
        <v>464261</v>
      </c>
      <c r="I7" s="23">
        <v>464261</v>
      </c>
      <c r="J7" s="23">
        <v>464261</v>
      </c>
      <c r="K7" s="23">
        <v>464261</v>
      </c>
      <c r="L7" s="23">
        <v>464261</v>
      </c>
      <c r="M7" s="23">
        <v>464261</v>
      </c>
      <c r="N7" s="24">
        <v>464273</v>
      </c>
      <c r="O7" s="25">
        <v>5571144</v>
      </c>
      <c r="P7" s="23">
        <v>5725776</v>
      </c>
      <c r="Q7" s="26">
        <v>6035588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13200</v>
      </c>
      <c r="D15" s="16">
        <f>SUM(D16:D18)</f>
        <v>13200</v>
      </c>
      <c r="E15" s="16">
        <f>SUM(E16:E18)</f>
        <v>13200</v>
      </c>
      <c r="F15" s="16">
        <f>SUM(F16:F18)</f>
        <v>13200</v>
      </c>
      <c r="G15" s="16">
        <f aca="true" t="shared" si="2" ref="G15:Q15">SUM(G16:G18)</f>
        <v>13200</v>
      </c>
      <c r="H15" s="16">
        <f t="shared" si="2"/>
        <v>13200</v>
      </c>
      <c r="I15" s="16">
        <f>SUM(I16:I18)</f>
        <v>13200</v>
      </c>
      <c r="J15" s="16">
        <f>SUM(J16:J18)</f>
        <v>13200</v>
      </c>
      <c r="K15" s="16">
        <f>SUM(K16:K18)</f>
        <v>13200</v>
      </c>
      <c r="L15" s="16">
        <f>SUM(L16:L18)</f>
        <v>13200</v>
      </c>
      <c r="M15" s="16">
        <f t="shared" si="2"/>
        <v>13200</v>
      </c>
      <c r="N15" s="17">
        <f>SUM(N16:N18)</f>
        <v>13200</v>
      </c>
      <c r="O15" s="27">
        <f t="shared" si="2"/>
        <v>158400</v>
      </c>
      <c r="P15" s="16">
        <f t="shared" si="2"/>
        <v>166954</v>
      </c>
      <c r="Q15" s="28">
        <f t="shared" si="2"/>
        <v>175969</v>
      </c>
    </row>
    <row r="16" spans="1:17" ht="13.5">
      <c r="A16" s="3" t="s">
        <v>34</v>
      </c>
      <c r="B16" s="2"/>
      <c r="C16" s="19">
        <v>13200</v>
      </c>
      <c r="D16" s="19">
        <v>13200</v>
      </c>
      <c r="E16" s="19">
        <v>13200</v>
      </c>
      <c r="F16" s="19">
        <v>13200</v>
      </c>
      <c r="G16" s="19">
        <v>13200</v>
      </c>
      <c r="H16" s="19">
        <v>13200</v>
      </c>
      <c r="I16" s="19">
        <v>13200</v>
      </c>
      <c r="J16" s="19">
        <v>13200</v>
      </c>
      <c r="K16" s="19">
        <v>13200</v>
      </c>
      <c r="L16" s="19">
        <v>13200</v>
      </c>
      <c r="M16" s="19">
        <v>13200</v>
      </c>
      <c r="N16" s="20">
        <v>13200</v>
      </c>
      <c r="O16" s="21">
        <v>158400</v>
      </c>
      <c r="P16" s="19">
        <v>166954</v>
      </c>
      <c r="Q16" s="22">
        <v>175969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23074544</v>
      </c>
      <c r="D19" s="16">
        <f>SUM(D20:D23)</f>
        <v>23074544</v>
      </c>
      <c r="E19" s="16">
        <f>SUM(E20:E23)</f>
        <v>23074544</v>
      </c>
      <c r="F19" s="16">
        <f>SUM(F20:F23)</f>
        <v>23074544</v>
      </c>
      <c r="G19" s="16">
        <f aca="true" t="shared" si="3" ref="G19:Q19">SUM(G20:G23)</f>
        <v>23074544</v>
      </c>
      <c r="H19" s="16">
        <f t="shared" si="3"/>
        <v>23074544</v>
      </c>
      <c r="I19" s="16">
        <f>SUM(I20:I23)</f>
        <v>23074544</v>
      </c>
      <c r="J19" s="16">
        <f>SUM(J20:J23)</f>
        <v>23074544</v>
      </c>
      <c r="K19" s="16">
        <f>SUM(K20:K23)</f>
        <v>23074544</v>
      </c>
      <c r="L19" s="16">
        <f>SUM(L20:L23)</f>
        <v>23074544</v>
      </c>
      <c r="M19" s="16">
        <f t="shared" si="3"/>
        <v>23074544</v>
      </c>
      <c r="N19" s="17">
        <f>SUM(N20:N23)</f>
        <v>23074515</v>
      </c>
      <c r="O19" s="27">
        <f t="shared" si="3"/>
        <v>276894499</v>
      </c>
      <c r="P19" s="16">
        <f t="shared" si="3"/>
        <v>303983018</v>
      </c>
      <c r="Q19" s="28">
        <f t="shared" si="3"/>
        <v>360544101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17755919</v>
      </c>
      <c r="D21" s="19">
        <v>17755919</v>
      </c>
      <c r="E21" s="19">
        <v>17755919</v>
      </c>
      <c r="F21" s="19">
        <v>17755919</v>
      </c>
      <c r="G21" s="19">
        <v>17755919</v>
      </c>
      <c r="H21" s="19">
        <v>17755919</v>
      </c>
      <c r="I21" s="19">
        <v>17755919</v>
      </c>
      <c r="J21" s="19">
        <v>17755919</v>
      </c>
      <c r="K21" s="19">
        <v>17755919</v>
      </c>
      <c r="L21" s="19">
        <v>17755919</v>
      </c>
      <c r="M21" s="19">
        <v>17755919</v>
      </c>
      <c r="N21" s="20">
        <v>17755889</v>
      </c>
      <c r="O21" s="21">
        <v>213070998</v>
      </c>
      <c r="P21" s="19">
        <v>193782068</v>
      </c>
      <c r="Q21" s="22">
        <v>319912666</v>
      </c>
    </row>
    <row r="22" spans="1:17" ht="13.5">
      <c r="A22" s="3" t="s">
        <v>40</v>
      </c>
      <c r="B22" s="2"/>
      <c r="C22" s="23">
        <v>5318625</v>
      </c>
      <c r="D22" s="23">
        <v>5318625</v>
      </c>
      <c r="E22" s="23">
        <v>5318625</v>
      </c>
      <c r="F22" s="23">
        <v>5318625</v>
      </c>
      <c r="G22" s="23">
        <v>5318625</v>
      </c>
      <c r="H22" s="23">
        <v>5318625</v>
      </c>
      <c r="I22" s="23">
        <v>5318625</v>
      </c>
      <c r="J22" s="23">
        <v>5318625</v>
      </c>
      <c r="K22" s="23">
        <v>5318625</v>
      </c>
      <c r="L22" s="23">
        <v>5318625</v>
      </c>
      <c r="M22" s="23">
        <v>5318625</v>
      </c>
      <c r="N22" s="24">
        <v>5318626</v>
      </c>
      <c r="O22" s="25">
        <v>63823501</v>
      </c>
      <c r="P22" s="23">
        <v>110200950</v>
      </c>
      <c r="Q22" s="26">
        <v>40631435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23552005</v>
      </c>
      <c r="D25" s="47">
        <f>+D5+D9+D15+D19+D24</f>
        <v>23552005</v>
      </c>
      <c r="E25" s="47">
        <f>+E5+E9+E15+E19+E24</f>
        <v>23552005</v>
      </c>
      <c r="F25" s="47">
        <f>+F5+F9+F15+F19+F24</f>
        <v>23552005</v>
      </c>
      <c r="G25" s="47">
        <f aca="true" t="shared" si="4" ref="G25:Q25">+G5+G9+G15+G19+G24</f>
        <v>23552005</v>
      </c>
      <c r="H25" s="47">
        <f t="shared" si="4"/>
        <v>23552005</v>
      </c>
      <c r="I25" s="47">
        <f>+I5+I9+I15+I19+I24</f>
        <v>23552005</v>
      </c>
      <c r="J25" s="47">
        <f>+J5+J9+J15+J19+J24</f>
        <v>23552005</v>
      </c>
      <c r="K25" s="47">
        <f>+K5+K9+K15+K19+K24</f>
        <v>23552005</v>
      </c>
      <c r="L25" s="47">
        <f>+L5+L9+L15+L19+L24</f>
        <v>23552005</v>
      </c>
      <c r="M25" s="47">
        <f t="shared" si="4"/>
        <v>23552005</v>
      </c>
      <c r="N25" s="48">
        <f t="shared" si="4"/>
        <v>23551988</v>
      </c>
      <c r="O25" s="49">
        <f t="shared" si="4"/>
        <v>282624043</v>
      </c>
      <c r="P25" s="47">
        <f t="shared" si="4"/>
        <v>309875748</v>
      </c>
      <c r="Q25" s="50">
        <f t="shared" si="4"/>
        <v>366755658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22986544</v>
      </c>
      <c r="D28" s="19">
        <v>22986544</v>
      </c>
      <c r="E28" s="19">
        <v>22986544</v>
      </c>
      <c r="F28" s="19">
        <v>22986544</v>
      </c>
      <c r="G28" s="19">
        <v>22986544</v>
      </c>
      <c r="H28" s="19">
        <v>22986544</v>
      </c>
      <c r="I28" s="19">
        <v>22986544</v>
      </c>
      <c r="J28" s="19">
        <v>22986544</v>
      </c>
      <c r="K28" s="19">
        <v>22986544</v>
      </c>
      <c r="L28" s="19">
        <v>22986544</v>
      </c>
      <c r="M28" s="19">
        <v>22986544</v>
      </c>
      <c r="N28" s="20">
        <v>22986515</v>
      </c>
      <c r="O28" s="29">
        <v>275838499</v>
      </c>
      <c r="P28" s="19">
        <v>302869994</v>
      </c>
      <c r="Q28" s="20">
        <v>359370974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>
        <v>18749</v>
      </c>
      <c r="D30" s="23">
        <v>18749</v>
      </c>
      <c r="E30" s="23">
        <v>18749</v>
      </c>
      <c r="F30" s="23">
        <v>18749</v>
      </c>
      <c r="G30" s="23">
        <v>18749</v>
      </c>
      <c r="H30" s="23">
        <v>18749</v>
      </c>
      <c r="I30" s="23">
        <v>18749</v>
      </c>
      <c r="J30" s="23">
        <v>18749</v>
      </c>
      <c r="K30" s="23">
        <v>18749</v>
      </c>
      <c r="L30" s="23">
        <v>18749</v>
      </c>
      <c r="M30" s="23">
        <v>18749</v>
      </c>
      <c r="N30" s="24">
        <v>18761</v>
      </c>
      <c r="O30" s="25">
        <v>225000</v>
      </c>
      <c r="P30" s="23">
        <v>238500</v>
      </c>
      <c r="Q30" s="26">
        <v>252000</v>
      </c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23005293</v>
      </c>
      <c r="D32" s="30">
        <f>SUM(D28:D31)</f>
        <v>23005293</v>
      </c>
      <c r="E32" s="30">
        <f>SUM(E28:E31)</f>
        <v>23005293</v>
      </c>
      <c r="F32" s="30">
        <f>SUM(F28:F31)</f>
        <v>23005293</v>
      </c>
      <c r="G32" s="30">
        <f aca="true" t="shared" si="5" ref="G32:Q32">SUM(G28:G31)</f>
        <v>23005293</v>
      </c>
      <c r="H32" s="30">
        <f t="shared" si="5"/>
        <v>23005293</v>
      </c>
      <c r="I32" s="30">
        <f>SUM(I28:I31)</f>
        <v>23005293</v>
      </c>
      <c r="J32" s="30">
        <f>SUM(J28:J31)</f>
        <v>23005293</v>
      </c>
      <c r="K32" s="30">
        <f>SUM(K28:K31)</f>
        <v>23005293</v>
      </c>
      <c r="L32" s="30">
        <f>SUM(L28:L31)</f>
        <v>23005293</v>
      </c>
      <c r="M32" s="30">
        <f t="shared" si="5"/>
        <v>23005293</v>
      </c>
      <c r="N32" s="31">
        <f t="shared" si="5"/>
        <v>23005276</v>
      </c>
      <c r="O32" s="32">
        <f t="shared" si="5"/>
        <v>276063499</v>
      </c>
      <c r="P32" s="30">
        <f t="shared" si="5"/>
        <v>303108494</v>
      </c>
      <c r="Q32" s="33">
        <f t="shared" si="5"/>
        <v>359622974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535045</v>
      </c>
      <c r="D35" s="19">
        <v>535045</v>
      </c>
      <c r="E35" s="19">
        <v>535045</v>
      </c>
      <c r="F35" s="19">
        <v>535045</v>
      </c>
      <c r="G35" s="19">
        <v>535045</v>
      </c>
      <c r="H35" s="19">
        <v>535045</v>
      </c>
      <c r="I35" s="19">
        <v>535045</v>
      </c>
      <c r="J35" s="19">
        <v>535045</v>
      </c>
      <c r="K35" s="19">
        <v>535045</v>
      </c>
      <c r="L35" s="19">
        <v>535045</v>
      </c>
      <c r="M35" s="19">
        <v>535045</v>
      </c>
      <c r="N35" s="20">
        <v>535049</v>
      </c>
      <c r="O35" s="21">
        <v>6420544</v>
      </c>
      <c r="P35" s="19">
        <v>6767254</v>
      </c>
      <c r="Q35" s="22">
        <v>7132684</v>
      </c>
    </row>
    <row r="36" spans="1:17" ht="13.5">
      <c r="A36" s="56" t="s">
        <v>53</v>
      </c>
      <c r="B36" s="6"/>
      <c r="C36" s="57">
        <f>SUM(C32:C35)</f>
        <v>23540338</v>
      </c>
      <c r="D36" s="57">
        <f>SUM(D32:D35)</f>
        <v>23540338</v>
      </c>
      <c r="E36" s="57">
        <f>SUM(E32:E35)</f>
        <v>23540338</v>
      </c>
      <c r="F36" s="57">
        <f>SUM(F32:F35)</f>
        <v>23540338</v>
      </c>
      <c r="G36" s="57">
        <f aca="true" t="shared" si="6" ref="G36:Q36">SUM(G32:G35)</f>
        <v>23540338</v>
      </c>
      <c r="H36" s="57">
        <f t="shared" si="6"/>
        <v>23540338</v>
      </c>
      <c r="I36" s="57">
        <f>SUM(I32:I35)</f>
        <v>23540338</v>
      </c>
      <c r="J36" s="57">
        <f>SUM(J32:J35)</f>
        <v>23540338</v>
      </c>
      <c r="K36" s="57">
        <f>SUM(K32:K35)</f>
        <v>23540338</v>
      </c>
      <c r="L36" s="57">
        <f>SUM(L32:L35)</f>
        <v>23540338</v>
      </c>
      <c r="M36" s="57">
        <f t="shared" si="6"/>
        <v>23540338</v>
      </c>
      <c r="N36" s="58">
        <f t="shared" si="6"/>
        <v>23540325</v>
      </c>
      <c r="O36" s="59">
        <f t="shared" si="6"/>
        <v>282484043</v>
      </c>
      <c r="P36" s="57">
        <f t="shared" si="6"/>
        <v>309875748</v>
      </c>
      <c r="Q36" s="60">
        <f t="shared" si="6"/>
        <v>366755658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98624</v>
      </c>
      <c r="D5" s="16">
        <f>SUM(D6:D8)</f>
        <v>98624</v>
      </c>
      <c r="E5" s="16">
        <f>SUM(E6:E8)</f>
        <v>98624</v>
      </c>
      <c r="F5" s="16">
        <f>SUM(F6:F8)</f>
        <v>98624</v>
      </c>
      <c r="G5" s="16">
        <f aca="true" t="shared" si="0" ref="G5:Q5">SUM(G6:G8)</f>
        <v>98624</v>
      </c>
      <c r="H5" s="16">
        <f t="shared" si="0"/>
        <v>98624</v>
      </c>
      <c r="I5" s="16">
        <f>SUM(I6:I8)</f>
        <v>98624</v>
      </c>
      <c r="J5" s="16">
        <f>SUM(J6:J8)</f>
        <v>98624</v>
      </c>
      <c r="K5" s="16">
        <f>SUM(K6:K8)</f>
        <v>98624</v>
      </c>
      <c r="L5" s="16">
        <f>SUM(L6:L8)</f>
        <v>98624</v>
      </c>
      <c r="M5" s="16">
        <f t="shared" si="0"/>
        <v>98624</v>
      </c>
      <c r="N5" s="17">
        <f>SUM(N6:N8)</f>
        <v>98614</v>
      </c>
      <c r="O5" s="18">
        <f t="shared" si="0"/>
        <v>1183478</v>
      </c>
      <c r="P5" s="16">
        <f t="shared" si="0"/>
        <v>866856</v>
      </c>
      <c r="Q5" s="17">
        <f t="shared" si="0"/>
        <v>866856</v>
      </c>
    </row>
    <row r="6" spans="1:17" ht="13.5">
      <c r="A6" s="3" t="s">
        <v>24</v>
      </c>
      <c r="B6" s="2"/>
      <c r="C6" s="19">
        <v>7971</v>
      </c>
      <c r="D6" s="19">
        <v>7971</v>
      </c>
      <c r="E6" s="19">
        <v>7971</v>
      </c>
      <c r="F6" s="19">
        <v>7971</v>
      </c>
      <c r="G6" s="19">
        <v>7971</v>
      </c>
      <c r="H6" s="19">
        <v>7971</v>
      </c>
      <c r="I6" s="19">
        <v>7971</v>
      </c>
      <c r="J6" s="19">
        <v>7971</v>
      </c>
      <c r="K6" s="19">
        <v>7971</v>
      </c>
      <c r="L6" s="19">
        <v>7971</v>
      </c>
      <c r="M6" s="19">
        <v>7971</v>
      </c>
      <c r="N6" s="20">
        <v>7971</v>
      </c>
      <c r="O6" s="21">
        <v>95652</v>
      </c>
      <c r="P6" s="19">
        <v>95652</v>
      </c>
      <c r="Q6" s="22">
        <v>95652</v>
      </c>
    </row>
    <row r="7" spans="1:17" ht="13.5">
      <c r="A7" s="3" t="s">
        <v>25</v>
      </c>
      <c r="B7" s="2"/>
      <c r="C7" s="23">
        <v>90653</v>
      </c>
      <c r="D7" s="23">
        <v>90653</v>
      </c>
      <c r="E7" s="23">
        <v>90653</v>
      </c>
      <c r="F7" s="23">
        <v>90653</v>
      </c>
      <c r="G7" s="23">
        <v>90653</v>
      </c>
      <c r="H7" s="23">
        <v>90653</v>
      </c>
      <c r="I7" s="23">
        <v>90653</v>
      </c>
      <c r="J7" s="23">
        <v>90653</v>
      </c>
      <c r="K7" s="23">
        <v>90653</v>
      </c>
      <c r="L7" s="23">
        <v>90653</v>
      </c>
      <c r="M7" s="23">
        <v>90653</v>
      </c>
      <c r="N7" s="24">
        <v>90643</v>
      </c>
      <c r="O7" s="25">
        <v>1087826</v>
      </c>
      <c r="P7" s="23">
        <v>771204</v>
      </c>
      <c r="Q7" s="26">
        <v>771204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1324656</v>
      </c>
      <c r="D9" s="16">
        <f>SUM(D10:D14)</f>
        <v>1324656</v>
      </c>
      <c r="E9" s="16">
        <f>SUM(E10:E14)</f>
        <v>1324656</v>
      </c>
      <c r="F9" s="16">
        <f>SUM(F10:F14)</f>
        <v>1324656</v>
      </c>
      <c r="G9" s="16">
        <f aca="true" t="shared" si="1" ref="G9:Q9">SUM(G10:G14)</f>
        <v>1324656</v>
      </c>
      <c r="H9" s="16">
        <f t="shared" si="1"/>
        <v>1324656</v>
      </c>
      <c r="I9" s="16">
        <f>SUM(I10:I14)</f>
        <v>1324656</v>
      </c>
      <c r="J9" s="16">
        <f>SUM(J10:J14)</f>
        <v>1324656</v>
      </c>
      <c r="K9" s="16">
        <f>SUM(K10:K14)</f>
        <v>1324656</v>
      </c>
      <c r="L9" s="16">
        <f>SUM(L10:L14)</f>
        <v>1324656</v>
      </c>
      <c r="M9" s="16">
        <f t="shared" si="1"/>
        <v>1324656</v>
      </c>
      <c r="N9" s="17">
        <f>SUM(N10:N14)</f>
        <v>1324666</v>
      </c>
      <c r="O9" s="27">
        <f t="shared" si="1"/>
        <v>15895882</v>
      </c>
      <c r="P9" s="16">
        <f t="shared" si="1"/>
        <v>7770740</v>
      </c>
      <c r="Q9" s="28">
        <f t="shared" si="1"/>
        <v>4741778</v>
      </c>
    </row>
    <row r="10" spans="1:17" ht="13.5">
      <c r="A10" s="3" t="s">
        <v>28</v>
      </c>
      <c r="B10" s="2"/>
      <c r="C10" s="19">
        <v>1168206</v>
      </c>
      <c r="D10" s="19">
        <v>1168206</v>
      </c>
      <c r="E10" s="19">
        <v>1168206</v>
      </c>
      <c r="F10" s="19">
        <v>1168206</v>
      </c>
      <c r="G10" s="19">
        <v>1168206</v>
      </c>
      <c r="H10" s="19">
        <v>1168206</v>
      </c>
      <c r="I10" s="19">
        <v>1168206</v>
      </c>
      <c r="J10" s="19">
        <v>1168206</v>
      </c>
      <c r="K10" s="19">
        <v>1168206</v>
      </c>
      <c r="L10" s="19">
        <v>1168206</v>
      </c>
      <c r="M10" s="19">
        <v>1168206</v>
      </c>
      <c r="N10" s="20">
        <v>1168225</v>
      </c>
      <c r="O10" s="21">
        <v>14018491</v>
      </c>
      <c r="P10" s="19">
        <v>5894132</v>
      </c>
      <c r="Q10" s="22">
        <v>2865170</v>
      </c>
    </row>
    <row r="11" spans="1:17" ht="13.5">
      <c r="A11" s="3" t="s">
        <v>29</v>
      </c>
      <c r="B11" s="2"/>
      <c r="C11" s="19">
        <v>10870</v>
      </c>
      <c r="D11" s="19">
        <v>10870</v>
      </c>
      <c r="E11" s="19">
        <v>10870</v>
      </c>
      <c r="F11" s="19">
        <v>10870</v>
      </c>
      <c r="G11" s="19">
        <v>10870</v>
      </c>
      <c r="H11" s="19">
        <v>10870</v>
      </c>
      <c r="I11" s="19">
        <v>10870</v>
      </c>
      <c r="J11" s="19">
        <v>10870</v>
      </c>
      <c r="K11" s="19">
        <v>10870</v>
      </c>
      <c r="L11" s="19">
        <v>10870</v>
      </c>
      <c r="M11" s="19">
        <v>10870</v>
      </c>
      <c r="N11" s="20">
        <v>10865</v>
      </c>
      <c r="O11" s="21">
        <v>130435</v>
      </c>
      <c r="P11" s="19">
        <v>130435</v>
      </c>
      <c r="Q11" s="22">
        <v>130435</v>
      </c>
    </row>
    <row r="12" spans="1:17" ht="13.5">
      <c r="A12" s="3" t="s">
        <v>30</v>
      </c>
      <c r="B12" s="2"/>
      <c r="C12" s="19">
        <v>144928</v>
      </c>
      <c r="D12" s="19">
        <v>144928</v>
      </c>
      <c r="E12" s="19">
        <v>144928</v>
      </c>
      <c r="F12" s="19">
        <v>144928</v>
      </c>
      <c r="G12" s="19">
        <v>144928</v>
      </c>
      <c r="H12" s="19">
        <v>144928</v>
      </c>
      <c r="I12" s="19">
        <v>144928</v>
      </c>
      <c r="J12" s="19">
        <v>144928</v>
      </c>
      <c r="K12" s="19">
        <v>144928</v>
      </c>
      <c r="L12" s="19">
        <v>144928</v>
      </c>
      <c r="M12" s="19">
        <v>144928</v>
      </c>
      <c r="N12" s="20">
        <v>144922</v>
      </c>
      <c r="O12" s="21">
        <v>1739130</v>
      </c>
      <c r="P12" s="19">
        <v>1739130</v>
      </c>
      <c r="Q12" s="22">
        <v>1739130</v>
      </c>
    </row>
    <row r="13" spans="1:17" ht="13.5">
      <c r="A13" s="3" t="s">
        <v>31</v>
      </c>
      <c r="B13" s="2"/>
      <c r="C13" s="19">
        <v>652</v>
      </c>
      <c r="D13" s="19">
        <v>652</v>
      </c>
      <c r="E13" s="19">
        <v>652</v>
      </c>
      <c r="F13" s="19">
        <v>652</v>
      </c>
      <c r="G13" s="19">
        <v>652</v>
      </c>
      <c r="H13" s="19">
        <v>652</v>
      </c>
      <c r="I13" s="19">
        <v>652</v>
      </c>
      <c r="J13" s="19">
        <v>652</v>
      </c>
      <c r="K13" s="19">
        <v>652</v>
      </c>
      <c r="L13" s="19">
        <v>652</v>
      </c>
      <c r="M13" s="19">
        <v>652</v>
      </c>
      <c r="N13" s="20">
        <v>654</v>
      </c>
      <c r="O13" s="21">
        <v>7826</v>
      </c>
      <c r="P13" s="19">
        <v>7043</v>
      </c>
      <c r="Q13" s="22">
        <v>7043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6606827</v>
      </c>
      <c r="D15" s="16">
        <f>SUM(D16:D18)</f>
        <v>6606827</v>
      </c>
      <c r="E15" s="16">
        <f>SUM(E16:E18)</f>
        <v>6606827</v>
      </c>
      <c r="F15" s="16">
        <f>SUM(F16:F18)</f>
        <v>6606827</v>
      </c>
      <c r="G15" s="16">
        <f aca="true" t="shared" si="2" ref="G15:Q15">SUM(G16:G18)</f>
        <v>6606827</v>
      </c>
      <c r="H15" s="16">
        <f t="shared" si="2"/>
        <v>6606827</v>
      </c>
      <c r="I15" s="16">
        <f>SUM(I16:I18)</f>
        <v>6606827</v>
      </c>
      <c r="J15" s="16">
        <f>SUM(J16:J18)</f>
        <v>6606827</v>
      </c>
      <c r="K15" s="16">
        <f>SUM(K16:K18)</f>
        <v>6606827</v>
      </c>
      <c r="L15" s="16">
        <f>SUM(L16:L18)</f>
        <v>6606827</v>
      </c>
      <c r="M15" s="16">
        <f t="shared" si="2"/>
        <v>6606827</v>
      </c>
      <c r="N15" s="17">
        <f>SUM(N16:N18)</f>
        <v>6606759</v>
      </c>
      <c r="O15" s="27">
        <f t="shared" si="2"/>
        <v>79281856</v>
      </c>
      <c r="P15" s="16">
        <f t="shared" si="2"/>
        <v>32664111</v>
      </c>
      <c r="Q15" s="28">
        <f t="shared" si="2"/>
        <v>34076284</v>
      </c>
    </row>
    <row r="16" spans="1:17" ht="13.5">
      <c r="A16" s="3" t="s">
        <v>34</v>
      </c>
      <c r="B16" s="2"/>
      <c r="C16" s="19">
        <v>3205682</v>
      </c>
      <c r="D16" s="19">
        <v>3205682</v>
      </c>
      <c r="E16" s="19">
        <v>3205682</v>
      </c>
      <c r="F16" s="19">
        <v>3205682</v>
      </c>
      <c r="G16" s="19">
        <v>3205682</v>
      </c>
      <c r="H16" s="19">
        <v>3205682</v>
      </c>
      <c r="I16" s="19">
        <v>3205682</v>
      </c>
      <c r="J16" s="19">
        <v>3205682</v>
      </c>
      <c r="K16" s="19">
        <v>3205682</v>
      </c>
      <c r="L16" s="19">
        <v>3205682</v>
      </c>
      <c r="M16" s="19">
        <v>3205682</v>
      </c>
      <c r="N16" s="20">
        <v>3205655</v>
      </c>
      <c r="O16" s="21">
        <v>38468157</v>
      </c>
      <c r="P16" s="19">
        <v>11497391</v>
      </c>
      <c r="Q16" s="22">
        <v>7193043</v>
      </c>
    </row>
    <row r="17" spans="1:17" ht="13.5">
      <c r="A17" s="3" t="s">
        <v>35</v>
      </c>
      <c r="B17" s="2"/>
      <c r="C17" s="19">
        <v>3343174</v>
      </c>
      <c r="D17" s="19">
        <v>3343174</v>
      </c>
      <c r="E17" s="19">
        <v>3343174</v>
      </c>
      <c r="F17" s="19">
        <v>3343174</v>
      </c>
      <c r="G17" s="19">
        <v>3343174</v>
      </c>
      <c r="H17" s="19">
        <v>3343174</v>
      </c>
      <c r="I17" s="19">
        <v>3343174</v>
      </c>
      <c r="J17" s="19">
        <v>3343174</v>
      </c>
      <c r="K17" s="19">
        <v>3343174</v>
      </c>
      <c r="L17" s="19">
        <v>3343174</v>
      </c>
      <c r="M17" s="19">
        <v>3343174</v>
      </c>
      <c r="N17" s="20">
        <v>3343133</v>
      </c>
      <c r="O17" s="21">
        <v>40118047</v>
      </c>
      <c r="P17" s="19">
        <v>20471068</v>
      </c>
      <c r="Q17" s="22">
        <v>26187589</v>
      </c>
    </row>
    <row r="18" spans="1:17" ht="13.5">
      <c r="A18" s="3" t="s">
        <v>36</v>
      </c>
      <c r="B18" s="2"/>
      <c r="C18" s="19">
        <v>57971</v>
      </c>
      <c r="D18" s="19">
        <v>57971</v>
      </c>
      <c r="E18" s="19">
        <v>57971</v>
      </c>
      <c r="F18" s="19">
        <v>57971</v>
      </c>
      <c r="G18" s="19">
        <v>57971</v>
      </c>
      <c r="H18" s="19">
        <v>57971</v>
      </c>
      <c r="I18" s="19">
        <v>57971</v>
      </c>
      <c r="J18" s="19">
        <v>57971</v>
      </c>
      <c r="K18" s="19">
        <v>57971</v>
      </c>
      <c r="L18" s="19">
        <v>57971</v>
      </c>
      <c r="M18" s="19">
        <v>57971</v>
      </c>
      <c r="N18" s="20">
        <v>57971</v>
      </c>
      <c r="O18" s="21">
        <v>695652</v>
      </c>
      <c r="P18" s="19">
        <v>695652</v>
      </c>
      <c r="Q18" s="22">
        <v>695652</v>
      </c>
    </row>
    <row r="19" spans="1:17" ht="13.5">
      <c r="A19" s="1" t="s">
        <v>37</v>
      </c>
      <c r="B19" s="4"/>
      <c r="C19" s="16">
        <f>SUM(C20:C23)</f>
        <v>2606014</v>
      </c>
      <c r="D19" s="16">
        <f>SUM(D20:D23)</f>
        <v>2606014</v>
      </c>
      <c r="E19" s="16">
        <f>SUM(E20:E23)</f>
        <v>2606014</v>
      </c>
      <c r="F19" s="16">
        <f>SUM(F20:F23)</f>
        <v>2606014</v>
      </c>
      <c r="G19" s="16">
        <f aca="true" t="shared" si="3" ref="G19:Q19">SUM(G20:G23)</f>
        <v>2606014</v>
      </c>
      <c r="H19" s="16">
        <f t="shared" si="3"/>
        <v>2606014</v>
      </c>
      <c r="I19" s="16">
        <f>SUM(I20:I23)</f>
        <v>2606014</v>
      </c>
      <c r="J19" s="16">
        <f>SUM(J20:J23)</f>
        <v>2606014</v>
      </c>
      <c r="K19" s="16">
        <f>SUM(K20:K23)</f>
        <v>2606014</v>
      </c>
      <c r="L19" s="16">
        <f>SUM(L20:L23)</f>
        <v>2606014</v>
      </c>
      <c r="M19" s="16">
        <f t="shared" si="3"/>
        <v>2606014</v>
      </c>
      <c r="N19" s="17">
        <f>SUM(N20:N23)</f>
        <v>2606020</v>
      </c>
      <c r="O19" s="27">
        <f t="shared" si="3"/>
        <v>31272174</v>
      </c>
      <c r="P19" s="16">
        <f t="shared" si="3"/>
        <v>37768217</v>
      </c>
      <c r="Q19" s="28">
        <f t="shared" si="3"/>
        <v>40837783</v>
      </c>
    </row>
    <row r="20" spans="1:17" ht="13.5">
      <c r="A20" s="3" t="s">
        <v>38</v>
      </c>
      <c r="B20" s="2"/>
      <c r="C20" s="19">
        <v>2404746</v>
      </c>
      <c r="D20" s="19">
        <v>2404746</v>
      </c>
      <c r="E20" s="19">
        <v>2404746</v>
      </c>
      <c r="F20" s="19">
        <v>2404746</v>
      </c>
      <c r="G20" s="19">
        <v>2404746</v>
      </c>
      <c r="H20" s="19">
        <v>2404746</v>
      </c>
      <c r="I20" s="19">
        <v>2404746</v>
      </c>
      <c r="J20" s="19">
        <v>2404746</v>
      </c>
      <c r="K20" s="19">
        <v>2404746</v>
      </c>
      <c r="L20" s="19">
        <v>2404746</v>
      </c>
      <c r="M20" s="19">
        <v>2404746</v>
      </c>
      <c r="N20" s="20">
        <v>2404751</v>
      </c>
      <c r="O20" s="21">
        <v>28856957</v>
      </c>
      <c r="P20" s="19">
        <v>36096478</v>
      </c>
      <c r="Q20" s="22">
        <v>39600826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201268</v>
      </c>
      <c r="D23" s="19">
        <v>201268</v>
      </c>
      <c r="E23" s="19">
        <v>201268</v>
      </c>
      <c r="F23" s="19">
        <v>201268</v>
      </c>
      <c r="G23" s="19">
        <v>201268</v>
      </c>
      <c r="H23" s="19">
        <v>201268</v>
      </c>
      <c r="I23" s="19">
        <v>201268</v>
      </c>
      <c r="J23" s="19">
        <v>201268</v>
      </c>
      <c r="K23" s="19">
        <v>201268</v>
      </c>
      <c r="L23" s="19">
        <v>201268</v>
      </c>
      <c r="M23" s="19">
        <v>201268</v>
      </c>
      <c r="N23" s="20">
        <v>201269</v>
      </c>
      <c r="O23" s="21">
        <v>2415217</v>
      </c>
      <c r="P23" s="19">
        <v>1671739</v>
      </c>
      <c r="Q23" s="22">
        <v>1236957</v>
      </c>
    </row>
    <row r="24" spans="1:17" ht="13.5">
      <c r="A24" s="1" t="s">
        <v>42</v>
      </c>
      <c r="B24" s="4"/>
      <c r="C24" s="16">
        <v>596739</v>
      </c>
      <c r="D24" s="16">
        <v>596739</v>
      </c>
      <c r="E24" s="16">
        <v>596739</v>
      </c>
      <c r="F24" s="16">
        <v>596739</v>
      </c>
      <c r="G24" s="16">
        <v>596739</v>
      </c>
      <c r="H24" s="16">
        <v>596739</v>
      </c>
      <c r="I24" s="16">
        <v>596739</v>
      </c>
      <c r="J24" s="16">
        <v>596739</v>
      </c>
      <c r="K24" s="16">
        <v>596739</v>
      </c>
      <c r="L24" s="16">
        <v>596739</v>
      </c>
      <c r="M24" s="16">
        <v>596739</v>
      </c>
      <c r="N24" s="17">
        <v>596741</v>
      </c>
      <c r="O24" s="27">
        <v>7160870</v>
      </c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11232860</v>
      </c>
      <c r="D25" s="47">
        <f>+D5+D9+D15+D19+D24</f>
        <v>11232860</v>
      </c>
      <c r="E25" s="47">
        <f>+E5+E9+E15+E19+E24</f>
        <v>11232860</v>
      </c>
      <c r="F25" s="47">
        <f>+F5+F9+F15+F19+F24</f>
        <v>11232860</v>
      </c>
      <c r="G25" s="47">
        <f aca="true" t="shared" si="4" ref="G25:Q25">+G5+G9+G15+G19+G24</f>
        <v>11232860</v>
      </c>
      <c r="H25" s="47">
        <f t="shared" si="4"/>
        <v>11232860</v>
      </c>
      <c r="I25" s="47">
        <f>+I5+I9+I15+I19+I24</f>
        <v>11232860</v>
      </c>
      <c r="J25" s="47">
        <f>+J5+J9+J15+J19+J24</f>
        <v>11232860</v>
      </c>
      <c r="K25" s="47">
        <f>+K5+K9+K15+K19+K24</f>
        <v>11232860</v>
      </c>
      <c r="L25" s="47">
        <f>+L5+L9+L15+L19+L24</f>
        <v>11232860</v>
      </c>
      <c r="M25" s="47">
        <f t="shared" si="4"/>
        <v>11232860</v>
      </c>
      <c r="N25" s="48">
        <f t="shared" si="4"/>
        <v>11232800</v>
      </c>
      <c r="O25" s="49">
        <f t="shared" si="4"/>
        <v>134794260</v>
      </c>
      <c r="P25" s="47">
        <f t="shared" si="4"/>
        <v>79069924</v>
      </c>
      <c r="Q25" s="50">
        <f t="shared" si="4"/>
        <v>80522701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7334423</v>
      </c>
      <c r="D28" s="19">
        <v>7334423</v>
      </c>
      <c r="E28" s="19">
        <v>7334423</v>
      </c>
      <c r="F28" s="19">
        <v>7334423</v>
      </c>
      <c r="G28" s="19">
        <v>7334423</v>
      </c>
      <c r="H28" s="19">
        <v>7334423</v>
      </c>
      <c r="I28" s="19">
        <v>7334423</v>
      </c>
      <c r="J28" s="19">
        <v>7334423</v>
      </c>
      <c r="K28" s="19">
        <v>7334423</v>
      </c>
      <c r="L28" s="19">
        <v>7334423</v>
      </c>
      <c r="M28" s="19">
        <v>7334423</v>
      </c>
      <c r="N28" s="20">
        <v>7334392</v>
      </c>
      <c r="O28" s="29">
        <v>88013045</v>
      </c>
      <c r="P28" s="19">
        <v>49886959</v>
      </c>
      <c r="Q28" s="20">
        <v>56073044</v>
      </c>
    </row>
    <row r="29" spans="1:17" ht="13.5">
      <c r="A29" s="52" t="s">
        <v>47</v>
      </c>
      <c r="B29" s="2"/>
      <c r="C29" s="19">
        <v>536232</v>
      </c>
      <c r="D29" s="19">
        <v>536232</v>
      </c>
      <c r="E29" s="19">
        <v>536232</v>
      </c>
      <c r="F29" s="19">
        <v>536232</v>
      </c>
      <c r="G29" s="19">
        <v>536232</v>
      </c>
      <c r="H29" s="19">
        <v>536232</v>
      </c>
      <c r="I29" s="19">
        <v>536232</v>
      </c>
      <c r="J29" s="19">
        <v>536232</v>
      </c>
      <c r="K29" s="19">
        <v>536232</v>
      </c>
      <c r="L29" s="19">
        <v>536232</v>
      </c>
      <c r="M29" s="19">
        <v>536232</v>
      </c>
      <c r="N29" s="20">
        <v>536230</v>
      </c>
      <c r="O29" s="21">
        <v>6434782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7870655</v>
      </c>
      <c r="D32" s="30">
        <f>SUM(D28:D31)</f>
        <v>7870655</v>
      </c>
      <c r="E32" s="30">
        <f>SUM(E28:E31)</f>
        <v>7870655</v>
      </c>
      <c r="F32" s="30">
        <f>SUM(F28:F31)</f>
        <v>7870655</v>
      </c>
      <c r="G32" s="30">
        <f aca="true" t="shared" si="5" ref="G32:Q32">SUM(G28:G31)</f>
        <v>7870655</v>
      </c>
      <c r="H32" s="30">
        <f t="shared" si="5"/>
        <v>7870655</v>
      </c>
      <c r="I32" s="30">
        <f>SUM(I28:I31)</f>
        <v>7870655</v>
      </c>
      <c r="J32" s="30">
        <f>SUM(J28:J31)</f>
        <v>7870655</v>
      </c>
      <c r="K32" s="30">
        <f>SUM(K28:K31)</f>
        <v>7870655</v>
      </c>
      <c r="L32" s="30">
        <f>SUM(L28:L31)</f>
        <v>7870655</v>
      </c>
      <c r="M32" s="30">
        <f t="shared" si="5"/>
        <v>7870655</v>
      </c>
      <c r="N32" s="31">
        <f t="shared" si="5"/>
        <v>7870622</v>
      </c>
      <c r="O32" s="32">
        <f t="shared" si="5"/>
        <v>94447827</v>
      </c>
      <c r="P32" s="30">
        <f t="shared" si="5"/>
        <v>49886959</v>
      </c>
      <c r="Q32" s="33">
        <f t="shared" si="5"/>
        <v>56073044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507246</v>
      </c>
      <c r="D34" s="19">
        <v>507246</v>
      </c>
      <c r="E34" s="19">
        <v>507246</v>
      </c>
      <c r="F34" s="19">
        <v>507246</v>
      </c>
      <c r="G34" s="19">
        <v>507246</v>
      </c>
      <c r="H34" s="19">
        <v>507246</v>
      </c>
      <c r="I34" s="19">
        <v>507246</v>
      </c>
      <c r="J34" s="19">
        <v>507246</v>
      </c>
      <c r="K34" s="19">
        <v>507246</v>
      </c>
      <c r="L34" s="19">
        <v>507246</v>
      </c>
      <c r="M34" s="19">
        <v>507246</v>
      </c>
      <c r="N34" s="20">
        <v>507250</v>
      </c>
      <c r="O34" s="21">
        <v>6086956</v>
      </c>
      <c r="P34" s="19">
        <v>16566956</v>
      </c>
      <c r="Q34" s="22">
        <v>13123478</v>
      </c>
    </row>
    <row r="35" spans="1:17" ht="13.5">
      <c r="A35" s="55" t="s">
        <v>52</v>
      </c>
      <c r="B35" s="2"/>
      <c r="C35" s="19">
        <v>2854959</v>
      </c>
      <c r="D35" s="19">
        <v>2854959</v>
      </c>
      <c r="E35" s="19">
        <v>2854959</v>
      </c>
      <c r="F35" s="19">
        <v>2854959</v>
      </c>
      <c r="G35" s="19">
        <v>2854959</v>
      </c>
      <c r="H35" s="19">
        <v>2854959</v>
      </c>
      <c r="I35" s="19">
        <v>2854959</v>
      </c>
      <c r="J35" s="19">
        <v>2854959</v>
      </c>
      <c r="K35" s="19">
        <v>2854959</v>
      </c>
      <c r="L35" s="19">
        <v>2854959</v>
      </c>
      <c r="M35" s="19">
        <v>2854959</v>
      </c>
      <c r="N35" s="20">
        <v>2854928</v>
      </c>
      <c r="O35" s="21">
        <v>34259477</v>
      </c>
      <c r="P35" s="19">
        <v>12616009</v>
      </c>
      <c r="Q35" s="22">
        <v>11326179</v>
      </c>
    </row>
    <row r="36" spans="1:17" ht="13.5">
      <c r="A36" s="56" t="s">
        <v>53</v>
      </c>
      <c r="B36" s="6"/>
      <c r="C36" s="57">
        <f>SUM(C32:C35)</f>
        <v>11232860</v>
      </c>
      <c r="D36" s="57">
        <f>SUM(D32:D35)</f>
        <v>11232860</v>
      </c>
      <c r="E36" s="57">
        <f>SUM(E32:E35)</f>
        <v>11232860</v>
      </c>
      <c r="F36" s="57">
        <f>SUM(F32:F35)</f>
        <v>11232860</v>
      </c>
      <c r="G36" s="57">
        <f aca="true" t="shared" si="6" ref="G36:Q36">SUM(G32:G35)</f>
        <v>11232860</v>
      </c>
      <c r="H36" s="57">
        <f t="shared" si="6"/>
        <v>11232860</v>
      </c>
      <c r="I36" s="57">
        <f>SUM(I32:I35)</f>
        <v>11232860</v>
      </c>
      <c r="J36" s="57">
        <f>SUM(J32:J35)</f>
        <v>11232860</v>
      </c>
      <c r="K36" s="57">
        <f>SUM(K32:K35)</f>
        <v>11232860</v>
      </c>
      <c r="L36" s="57">
        <f>SUM(L32:L35)</f>
        <v>11232860</v>
      </c>
      <c r="M36" s="57">
        <f t="shared" si="6"/>
        <v>11232860</v>
      </c>
      <c r="N36" s="58">
        <f t="shared" si="6"/>
        <v>11232800</v>
      </c>
      <c r="O36" s="59">
        <f t="shared" si="6"/>
        <v>134794260</v>
      </c>
      <c r="P36" s="57">
        <f t="shared" si="6"/>
        <v>79069924</v>
      </c>
      <c r="Q36" s="60">
        <f t="shared" si="6"/>
        <v>80522701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23730184</v>
      </c>
      <c r="D5" s="16">
        <f>SUM(D6:D8)</f>
        <v>23730184</v>
      </c>
      <c r="E5" s="16">
        <f>SUM(E6:E8)</f>
        <v>23730184</v>
      </c>
      <c r="F5" s="16">
        <f>SUM(F6:F8)</f>
        <v>23730184</v>
      </c>
      <c r="G5" s="16">
        <f aca="true" t="shared" si="0" ref="G5:Q5">SUM(G6:G8)</f>
        <v>23730184</v>
      </c>
      <c r="H5" s="16">
        <f t="shared" si="0"/>
        <v>23730186</v>
      </c>
      <c r="I5" s="16">
        <f>SUM(I6:I8)</f>
        <v>23730184</v>
      </c>
      <c r="J5" s="16">
        <f>SUM(J6:J8)</f>
        <v>23730184</v>
      </c>
      <c r="K5" s="16">
        <f>SUM(K6:K8)</f>
        <v>23730184</v>
      </c>
      <c r="L5" s="16">
        <f>SUM(L6:L8)</f>
        <v>23730184</v>
      </c>
      <c r="M5" s="16">
        <f t="shared" si="0"/>
        <v>23730184</v>
      </c>
      <c r="N5" s="17">
        <f>SUM(N6:N8)</f>
        <v>23730184</v>
      </c>
      <c r="O5" s="18">
        <f t="shared" si="0"/>
        <v>284762210</v>
      </c>
      <c r="P5" s="16">
        <f t="shared" si="0"/>
        <v>296986612</v>
      </c>
      <c r="Q5" s="17">
        <f t="shared" si="0"/>
        <v>311835940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23730184</v>
      </c>
      <c r="D7" s="23">
        <v>23730184</v>
      </c>
      <c r="E7" s="23">
        <v>23730184</v>
      </c>
      <c r="F7" s="23">
        <v>23730184</v>
      </c>
      <c r="G7" s="23">
        <v>23730184</v>
      </c>
      <c r="H7" s="23">
        <v>23730186</v>
      </c>
      <c r="I7" s="23">
        <v>23730184</v>
      </c>
      <c r="J7" s="23">
        <v>23730184</v>
      </c>
      <c r="K7" s="23">
        <v>23730184</v>
      </c>
      <c r="L7" s="23">
        <v>23730184</v>
      </c>
      <c r="M7" s="23">
        <v>23730184</v>
      </c>
      <c r="N7" s="24">
        <v>23730184</v>
      </c>
      <c r="O7" s="25">
        <v>284762210</v>
      </c>
      <c r="P7" s="23">
        <v>296986612</v>
      </c>
      <c r="Q7" s="26">
        <v>311835940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21629281</v>
      </c>
      <c r="D19" s="16">
        <f>SUM(D20:D23)</f>
        <v>21629281</v>
      </c>
      <c r="E19" s="16">
        <f>SUM(E20:E23)</f>
        <v>21629281</v>
      </c>
      <c r="F19" s="16">
        <f>SUM(F20:F23)</f>
        <v>21629281</v>
      </c>
      <c r="G19" s="16">
        <f aca="true" t="shared" si="3" ref="G19:Q19">SUM(G20:G23)</f>
        <v>21629281</v>
      </c>
      <c r="H19" s="16">
        <f t="shared" si="3"/>
        <v>21629298</v>
      </c>
      <c r="I19" s="16">
        <f>SUM(I20:I23)</f>
        <v>21629281</v>
      </c>
      <c r="J19" s="16">
        <f>SUM(J20:J23)</f>
        <v>21629281</v>
      </c>
      <c r="K19" s="16">
        <f>SUM(K20:K23)</f>
        <v>21629281</v>
      </c>
      <c r="L19" s="16">
        <f>SUM(L20:L23)</f>
        <v>21629281</v>
      </c>
      <c r="M19" s="16">
        <f t="shared" si="3"/>
        <v>21629281</v>
      </c>
      <c r="N19" s="17">
        <f>SUM(N20:N23)</f>
        <v>21629281</v>
      </c>
      <c r="O19" s="27">
        <f t="shared" si="3"/>
        <v>259551389</v>
      </c>
      <c r="P19" s="16">
        <f t="shared" si="3"/>
        <v>272528958</v>
      </c>
      <c r="Q19" s="28">
        <f t="shared" si="3"/>
        <v>286155406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17797115</v>
      </c>
      <c r="D21" s="19">
        <v>17797115</v>
      </c>
      <c r="E21" s="19">
        <v>17797115</v>
      </c>
      <c r="F21" s="19">
        <v>17797115</v>
      </c>
      <c r="G21" s="19">
        <v>17797115</v>
      </c>
      <c r="H21" s="19">
        <v>17797124</v>
      </c>
      <c r="I21" s="19">
        <v>17797115</v>
      </c>
      <c r="J21" s="19">
        <v>17797115</v>
      </c>
      <c r="K21" s="19">
        <v>17797115</v>
      </c>
      <c r="L21" s="19">
        <v>17797115</v>
      </c>
      <c r="M21" s="19">
        <v>17797115</v>
      </c>
      <c r="N21" s="20">
        <v>17797115</v>
      </c>
      <c r="O21" s="21">
        <v>213565389</v>
      </c>
      <c r="P21" s="19">
        <v>224243658</v>
      </c>
      <c r="Q21" s="22">
        <v>235455841</v>
      </c>
    </row>
    <row r="22" spans="1:17" ht="13.5">
      <c r="A22" s="3" t="s">
        <v>40</v>
      </c>
      <c r="B22" s="2"/>
      <c r="C22" s="23">
        <v>3832166</v>
      </c>
      <c r="D22" s="23">
        <v>3832166</v>
      </c>
      <c r="E22" s="23">
        <v>3832166</v>
      </c>
      <c r="F22" s="23">
        <v>3832166</v>
      </c>
      <c r="G22" s="23">
        <v>3832166</v>
      </c>
      <c r="H22" s="23">
        <v>3832174</v>
      </c>
      <c r="I22" s="23">
        <v>3832166</v>
      </c>
      <c r="J22" s="23">
        <v>3832166</v>
      </c>
      <c r="K22" s="23">
        <v>3832166</v>
      </c>
      <c r="L22" s="23">
        <v>3832166</v>
      </c>
      <c r="M22" s="23">
        <v>3832166</v>
      </c>
      <c r="N22" s="24">
        <v>3832166</v>
      </c>
      <c r="O22" s="25">
        <v>45986000</v>
      </c>
      <c r="P22" s="23">
        <v>48285300</v>
      </c>
      <c r="Q22" s="26">
        <v>50699565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>
        <v>19794</v>
      </c>
      <c r="D24" s="16">
        <v>19794</v>
      </c>
      <c r="E24" s="16">
        <v>19794</v>
      </c>
      <c r="F24" s="16">
        <v>19794</v>
      </c>
      <c r="G24" s="16">
        <v>19794</v>
      </c>
      <c r="H24" s="16">
        <v>19805</v>
      </c>
      <c r="I24" s="16">
        <v>19794</v>
      </c>
      <c r="J24" s="16">
        <v>19794</v>
      </c>
      <c r="K24" s="16">
        <v>19794</v>
      </c>
      <c r="L24" s="16">
        <v>19794</v>
      </c>
      <c r="M24" s="16">
        <v>19794</v>
      </c>
      <c r="N24" s="17">
        <v>19794</v>
      </c>
      <c r="O24" s="27">
        <v>237539</v>
      </c>
      <c r="P24" s="16">
        <v>209557</v>
      </c>
      <c r="Q24" s="28">
        <v>220036</v>
      </c>
    </row>
    <row r="25" spans="1:17" ht="13.5">
      <c r="A25" s="5" t="s">
        <v>43</v>
      </c>
      <c r="B25" s="6" t="s">
        <v>44</v>
      </c>
      <c r="C25" s="47">
        <f>+C5+C9+C15+C19+C24</f>
        <v>45379259</v>
      </c>
      <c r="D25" s="47">
        <f>+D5+D9+D15+D19+D24</f>
        <v>45379259</v>
      </c>
      <c r="E25" s="47">
        <f>+E5+E9+E15+E19+E24</f>
        <v>45379259</v>
      </c>
      <c r="F25" s="47">
        <f>+F5+F9+F15+F19+F24</f>
        <v>45379259</v>
      </c>
      <c r="G25" s="47">
        <f aca="true" t="shared" si="4" ref="G25:Q25">+G5+G9+G15+G19+G24</f>
        <v>45379259</v>
      </c>
      <c r="H25" s="47">
        <f t="shared" si="4"/>
        <v>45379289</v>
      </c>
      <c r="I25" s="47">
        <f>+I5+I9+I15+I19+I24</f>
        <v>45379259</v>
      </c>
      <c r="J25" s="47">
        <f>+J5+J9+J15+J19+J24</f>
        <v>45379259</v>
      </c>
      <c r="K25" s="47">
        <f>+K5+K9+K15+K19+K24</f>
        <v>45379259</v>
      </c>
      <c r="L25" s="47">
        <f>+L5+L9+L15+L19+L24</f>
        <v>45379259</v>
      </c>
      <c r="M25" s="47">
        <f t="shared" si="4"/>
        <v>45379259</v>
      </c>
      <c r="N25" s="48">
        <f t="shared" si="4"/>
        <v>45379259</v>
      </c>
      <c r="O25" s="49">
        <f t="shared" si="4"/>
        <v>544551138</v>
      </c>
      <c r="P25" s="47">
        <f t="shared" si="4"/>
        <v>569725127</v>
      </c>
      <c r="Q25" s="50">
        <f t="shared" si="4"/>
        <v>598211382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19737615</v>
      </c>
      <c r="D28" s="19">
        <v>19737615</v>
      </c>
      <c r="E28" s="19">
        <v>19737615</v>
      </c>
      <c r="F28" s="19">
        <v>19737615</v>
      </c>
      <c r="G28" s="19">
        <v>19737615</v>
      </c>
      <c r="H28" s="19">
        <v>19737624</v>
      </c>
      <c r="I28" s="19">
        <v>19737615</v>
      </c>
      <c r="J28" s="19">
        <v>19737615</v>
      </c>
      <c r="K28" s="19">
        <v>19737615</v>
      </c>
      <c r="L28" s="19">
        <v>19737615</v>
      </c>
      <c r="M28" s="19">
        <v>19737615</v>
      </c>
      <c r="N28" s="20">
        <v>19737615</v>
      </c>
      <c r="O28" s="29">
        <v>236851389</v>
      </c>
      <c r="P28" s="19">
        <v>248693958</v>
      </c>
      <c r="Q28" s="20">
        <v>261128656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19737615</v>
      </c>
      <c r="D32" s="30">
        <f>SUM(D28:D31)</f>
        <v>19737615</v>
      </c>
      <c r="E32" s="30">
        <f>SUM(E28:E31)</f>
        <v>19737615</v>
      </c>
      <c r="F32" s="30">
        <f>SUM(F28:F31)</f>
        <v>19737615</v>
      </c>
      <c r="G32" s="30">
        <f aca="true" t="shared" si="5" ref="G32:Q32">SUM(G28:G31)</f>
        <v>19737615</v>
      </c>
      <c r="H32" s="30">
        <f t="shared" si="5"/>
        <v>19737624</v>
      </c>
      <c r="I32" s="30">
        <f>SUM(I28:I31)</f>
        <v>19737615</v>
      </c>
      <c r="J32" s="30">
        <f>SUM(J28:J31)</f>
        <v>19737615</v>
      </c>
      <c r="K32" s="30">
        <f>SUM(K28:K31)</f>
        <v>19737615</v>
      </c>
      <c r="L32" s="30">
        <f>SUM(L28:L31)</f>
        <v>19737615</v>
      </c>
      <c r="M32" s="30">
        <f t="shared" si="5"/>
        <v>19737615</v>
      </c>
      <c r="N32" s="31">
        <f t="shared" si="5"/>
        <v>19737615</v>
      </c>
      <c r="O32" s="32">
        <f t="shared" si="5"/>
        <v>236851389</v>
      </c>
      <c r="P32" s="30">
        <f t="shared" si="5"/>
        <v>248693958</v>
      </c>
      <c r="Q32" s="33">
        <f t="shared" si="5"/>
        <v>261128656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341784007</v>
      </c>
      <c r="D35" s="19">
        <v>341784007</v>
      </c>
      <c r="E35" s="19">
        <v>341784007</v>
      </c>
      <c r="F35" s="19">
        <v>341784007</v>
      </c>
      <c r="G35" s="19">
        <v>341784007</v>
      </c>
      <c r="H35" s="19">
        <v>341784008</v>
      </c>
      <c r="I35" s="19">
        <v>341784007</v>
      </c>
      <c r="J35" s="19">
        <v>341784007</v>
      </c>
      <c r="K35" s="19">
        <v>341784007</v>
      </c>
      <c r="L35" s="19">
        <v>341784007</v>
      </c>
      <c r="M35" s="19">
        <v>341784007</v>
      </c>
      <c r="N35" s="20">
        <v>341784007</v>
      </c>
      <c r="O35" s="21">
        <v>4101408085</v>
      </c>
      <c r="P35" s="19">
        <v>4306304761</v>
      </c>
      <c r="Q35" s="22">
        <v>4521619999</v>
      </c>
    </row>
    <row r="36" spans="1:17" ht="13.5">
      <c r="A36" s="56" t="s">
        <v>53</v>
      </c>
      <c r="B36" s="6"/>
      <c r="C36" s="57">
        <f>SUM(C32:C35)</f>
        <v>361521622</v>
      </c>
      <c r="D36" s="57">
        <f>SUM(D32:D35)</f>
        <v>361521622</v>
      </c>
      <c r="E36" s="57">
        <f>SUM(E32:E35)</f>
        <v>361521622</v>
      </c>
      <c r="F36" s="57">
        <f>SUM(F32:F35)</f>
        <v>361521622</v>
      </c>
      <c r="G36" s="57">
        <f aca="true" t="shared" si="6" ref="G36:Q36">SUM(G32:G35)</f>
        <v>361521622</v>
      </c>
      <c r="H36" s="57">
        <f t="shared" si="6"/>
        <v>361521632</v>
      </c>
      <c r="I36" s="57">
        <f>SUM(I32:I35)</f>
        <v>361521622</v>
      </c>
      <c r="J36" s="57">
        <f>SUM(J32:J35)</f>
        <v>361521622</v>
      </c>
      <c r="K36" s="57">
        <f>SUM(K32:K35)</f>
        <v>361521622</v>
      </c>
      <c r="L36" s="57">
        <f>SUM(L32:L35)</f>
        <v>361521622</v>
      </c>
      <c r="M36" s="57">
        <f t="shared" si="6"/>
        <v>361521622</v>
      </c>
      <c r="N36" s="58">
        <f t="shared" si="6"/>
        <v>361521622</v>
      </c>
      <c r="O36" s="59">
        <f t="shared" si="6"/>
        <v>4338259474</v>
      </c>
      <c r="P36" s="57">
        <f t="shared" si="6"/>
        <v>4554998719</v>
      </c>
      <c r="Q36" s="60">
        <f t="shared" si="6"/>
        <v>4782748655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36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119667</v>
      </c>
      <c r="D5" s="16">
        <f>SUM(D6:D8)</f>
        <v>119667</v>
      </c>
      <c r="E5" s="16">
        <f>SUM(E6:E8)</f>
        <v>119667</v>
      </c>
      <c r="F5" s="16">
        <f>SUM(F6:F8)</f>
        <v>119667</v>
      </c>
      <c r="G5" s="16">
        <f aca="true" t="shared" si="0" ref="G5:Q5">SUM(G6:G8)</f>
        <v>119667</v>
      </c>
      <c r="H5" s="16">
        <f t="shared" si="0"/>
        <v>119663</v>
      </c>
      <c r="I5" s="16">
        <f>SUM(I6:I8)</f>
        <v>119667</v>
      </c>
      <c r="J5" s="16">
        <f>SUM(J6:J8)</f>
        <v>119667</v>
      </c>
      <c r="K5" s="16">
        <f>SUM(K6:K8)</f>
        <v>119667</v>
      </c>
      <c r="L5" s="16">
        <f>SUM(L6:L8)</f>
        <v>119667</v>
      </c>
      <c r="M5" s="16">
        <f t="shared" si="0"/>
        <v>119667</v>
      </c>
      <c r="N5" s="17">
        <f>SUM(N6:N8)</f>
        <v>119667</v>
      </c>
      <c r="O5" s="18">
        <f t="shared" si="0"/>
        <v>1436000</v>
      </c>
      <c r="P5" s="16">
        <f t="shared" si="0"/>
        <v>1522160</v>
      </c>
      <c r="Q5" s="17">
        <f t="shared" si="0"/>
        <v>1613490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119667</v>
      </c>
      <c r="D7" s="23">
        <v>119667</v>
      </c>
      <c r="E7" s="23">
        <v>119667</v>
      </c>
      <c r="F7" s="23">
        <v>119667</v>
      </c>
      <c r="G7" s="23">
        <v>119667</v>
      </c>
      <c r="H7" s="23">
        <v>119663</v>
      </c>
      <c r="I7" s="23">
        <v>119667</v>
      </c>
      <c r="J7" s="23">
        <v>119667</v>
      </c>
      <c r="K7" s="23">
        <v>119667</v>
      </c>
      <c r="L7" s="23">
        <v>119667</v>
      </c>
      <c r="M7" s="23">
        <v>119667</v>
      </c>
      <c r="N7" s="24">
        <v>119667</v>
      </c>
      <c r="O7" s="25">
        <v>1436000</v>
      </c>
      <c r="P7" s="23">
        <v>1522160</v>
      </c>
      <c r="Q7" s="26">
        <v>1613490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674999</v>
      </c>
      <c r="D9" s="16">
        <f>SUM(D10:D14)</f>
        <v>674999</v>
      </c>
      <c r="E9" s="16">
        <f>SUM(E10:E14)</f>
        <v>674999</v>
      </c>
      <c r="F9" s="16">
        <f>SUM(F10:F14)</f>
        <v>674999</v>
      </c>
      <c r="G9" s="16">
        <f aca="true" t="shared" si="1" ref="G9:Q9">SUM(G10:G14)</f>
        <v>674999</v>
      </c>
      <c r="H9" s="16">
        <f t="shared" si="1"/>
        <v>675011</v>
      </c>
      <c r="I9" s="16">
        <f>SUM(I10:I14)</f>
        <v>674999</v>
      </c>
      <c r="J9" s="16">
        <f>SUM(J10:J14)</f>
        <v>674999</v>
      </c>
      <c r="K9" s="16">
        <f>SUM(K10:K14)</f>
        <v>674999</v>
      </c>
      <c r="L9" s="16">
        <f>SUM(L10:L14)</f>
        <v>674999</v>
      </c>
      <c r="M9" s="16">
        <f t="shared" si="1"/>
        <v>674999</v>
      </c>
      <c r="N9" s="17">
        <f>SUM(N10:N14)</f>
        <v>674999</v>
      </c>
      <c r="O9" s="27">
        <f t="shared" si="1"/>
        <v>8100000</v>
      </c>
      <c r="P9" s="16">
        <f t="shared" si="1"/>
        <v>8586000</v>
      </c>
      <c r="Q9" s="28">
        <f t="shared" si="1"/>
        <v>9101160</v>
      </c>
    </row>
    <row r="10" spans="1:17" ht="13.5">
      <c r="A10" s="3" t="s">
        <v>28</v>
      </c>
      <c r="B10" s="2"/>
      <c r="C10" s="19">
        <v>439165</v>
      </c>
      <c r="D10" s="19">
        <v>439165</v>
      </c>
      <c r="E10" s="19">
        <v>439165</v>
      </c>
      <c r="F10" s="19">
        <v>439165</v>
      </c>
      <c r="G10" s="19">
        <v>439165</v>
      </c>
      <c r="H10" s="19">
        <v>439185</v>
      </c>
      <c r="I10" s="19">
        <v>439165</v>
      </c>
      <c r="J10" s="19">
        <v>439165</v>
      </c>
      <c r="K10" s="19">
        <v>439165</v>
      </c>
      <c r="L10" s="19">
        <v>439165</v>
      </c>
      <c r="M10" s="19">
        <v>439165</v>
      </c>
      <c r="N10" s="20">
        <v>439165</v>
      </c>
      <c r="O10" s="21">
        <v>5270000</v>
      </c>
      <c r="P10" s="19">
        <v>5586200</v>
      </c>
      <c r="Q10" s="22">
        <v>5921372</v>
      </c>
    </row>
    <row r="11" spans="1:17" ht="13.5">
      <c r="A11" s="3" t="s">
        <v>29</v>
      </c>
      <c r="B11" s="2"/>
      <c r="C11" s="19">
        <v>235834</v>
      </c>
      <c r="D11" s="19">
        <v>235834</v>
      </c>
      <c r="E11" s="19">
        <v>235834</v>
      </c>
      <c r="F11" s="19">
        <v>235834</v>
      </c>
      <c r="G11" s="19">
        <v>235834</v>
      </c>
      <c r="H11" s="19">
        <v>235826</v>
      </c>
      <c r="I11" s="19">
        <v>235834</v>
      </c>
      <c r="J11" s="19">
        <v>235834</v>
      </c>
      <c r="K11" s="19">
        <v>235834</v>
      </c>
      <c r="L11" s="19">
        <v>235834</v>
      </c>
      <c r="M11" s="19">
        <v>235834</v>
      </c>
      <c r="N11" s="20">
        <v>235834</v>
      </c>
      <c r="O11" s="21">
        <v>2830000</v>
      </c>
      <c r="P11" s="19">
        <v>2999800</v>
      </c>
      <c r="Q11" s="22">
        <v>3179788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1262500</v>
      </c>
      <c r="D15" s="16">
        <f>SUM(D16:D18)</f>
        <v>1262500</v>
      </c>
      <c r="E15" s="16">
        <f>SUM(E16:E18)</f>
        <v>1262500</v>
      </c>
      <c r="F15" s="16">
        <f>SUM(F16:F18)</f>
        <v>1262500</v>
      </c>
      <c r="G15" s="16">
        <f aca="true" t="shared" si="2" ref="G15:Q15">SUM(G16:G18)</f>
        <v>1262500</v>
      </c>
      <c r="H15" s="16">
        <f t="shared" si="2"/>
        <v>1262500</v>
      </c>
      <c r="I15" s="16">
        <f>SUM(I16:I18)</f>
        <v>1262500</v>
      </c>
      <c r="J15" s="16">
        <f>SUM(J16:J18)</f>
        <v>1262500</v>
      </c>
      <c r="K15" s="16">
        <f>SUM(K16:K18)</f>
        <v>1262500</v>
      </c>
      <c r="L15" s="16">
        <f>SUM(L16:L18)</f>
        <v>1262500</v>
      </c>
      <c r="M15" s="16">
        <f t="shared" si="2"/>
        <v>1262500</v>
      </c>
      <c r="N15" s="17">
        <f>SUM(N16:N18)</f>
        <v>1262500</v>
      </c>
      <c r="O15" s="27">
        <f t="shared" si="2"/>
        <v>15150000</v>
      </c>
      <c r="P15" s="16">
        <f t="shared" si="2"/>
        <v>16059000</v>
      </c>
      <c r="Q15" s="28">
        <f t="shared" si="2"/>
        <v>17022540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1262500</v>
      </c>
      <c r="D17" s="19">
        <v>1262500</v>
      </c>
      <c r="E17" s="19">
        <v>1262500</v>
      </c>
      <c r="F17" s="19">
        <v>1262500</v>
      </c>
      <c r="G17" s="19">
        <v>1262500</v>
      </c>
      <c r="H17" s="19">
        <v>1262500</v>
      </c>
      <c r="I17" s="19">
        <v>1262500</v>
      </c>
      <c r="J17" s="19">
        <v>1262500</v>
      </c>
      <c r="K17" s="19">
        <v>1262500</v>
      </c>
      <c r="L17" s="19">
        <v>1262500</v>
      </c>
      <c r="M17" s="19">
        <v>1262500</v>
      </c>
      <c r="N17" s="20">
        <v>1262500</v>
      </c>
      <c r="O17" s="21">
        <v>15150000</v>
      </c>
      <c r="P17" s="19">
        <v>16059000</v>
      </c>
      <c r="Q17" s="22">
        <v>17022540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75000</v>
      </c>
      <c r="D19" s="16">
        <f>SUM(D20:D23)</f>
        <v>75000</v>
      </c>
      <c r="E19" s="16">
        <f>SUM(E20:E23)</f>
        <v>75000</v>
      </c>
      <c r="F19" s="16">
        <f>SUM(F20:F23)</f>
        <v>75000</v>
      </c>
      <c r="G19" s="16">
        <f aca="true" t="shared" si="3" ref="G19:Q19">SUM(G20:G23)</f>
        <v>75000</v>
      </c>
      <c r="H19" s="16">
        <f t="shared" si="3"/>
        <v>75000</v>
      </c>
      <c r="I19" s="16">
        <f>SUM(I20:I23)</f>
        <v>75000</v>
      </c>
      <c r="J19" s="16">
        <f>SUM(J20:J23)</f>
        <v>75000</v>
      </c>
      <c r="K19" s="16">
        <f>SUM(K20:K23)</f>
        <v>75000</v>
      </c>
      <c r="L19" s="16">
        <f>SUM(L20:L23)</f>
        <v>75000</v>
      </c>
      <c r="M19" s="16">
        <f t="shared" si="3"/>
        <v>75000</v>
      </c>
      <c r="N19" s="17">
        <f>SUM(N20:N23)</f>
        <v>75000</v>
      </c>
      <c r="O19" s="27">
        <f t="shared" si="3"/>
        <v>900000</v>
      </c>
      <c r="P19" s="16">
        <f t="shared" si="3"/>
        <v>954000</v>
      </c>
      <c r="Q19" s="28">
        <f t="shared" si="3"/>
        <v>1011240</v>
      </c>
    </row>
    <row r="20" spans="1:17" ht="13.5">
      <c r="A20" s="3" t="s">
        <v>38</v>
      </c>
      <c r="B20" s="2"/>
      <c r="C20" s="19">
        <v>50000</v>
      </c>
      <c r="D20" s="19">
        <v>50000</v>
      </c>
      <c r="E20" s="19">
        <v>50000</v>
      </c>
      <c r="F20" s="19">
        <v>50000</v>
      </c>
      <c r="G20" s="19">
        <v>50000</v>
      </c>
      <c r="H20" s="19">
        <v>50000</v>
      </c>
      <c r="I20" s="19">
        <v>50000</v>
      </c>
      <c r="J20" s="19">
        <v>50000</v>
      </c>
      <c r="K20" s="19">
        <v>50000</v>
      </c>
      <c r="L20" s="19">
        <v>50000</v>
      </c>
      <c r="M20" s="19">
        <v>50000</v>
      </c>
      <c r="N20" s="20">
        <v>50000</v>
      </c>
      <c r="O20" s="21">
        <v>600000</v>
      </c>
      <c r="P20" s="19">
        <v>636000</v>
      </c>
      <c r="Q20" s="22">
        <v>674160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25000</v>
      </c>
      <c r="D23" s="19">
        <v>25000</v>
      </c>
      <c r="E23" s="19">
        <v>25000</v>
      </c>
      <c r="F23" s="19">
        <v>25000</v>
      </c>
      <c r="G23" s="19">
        <v>25000</v>
      </c>
      <c r="H23" s="19">
        <v>25000</v>
      </c>
      <c r="I23" s="19">
        <v>25000</v>
      </c>
      <c r="J23" s="19">
        <v>25000</v>
      </c>
      <c r="K23" s="19">
        <v>25000</v>
      </c>
      <c r="L23" s="19">
        <v>25000</v>
      </c>
      <c r="M23" s="19">
        <v>25000</v>
      </c>
      <c r="N23" s="20">
        <v>25000</v>
      </c>
      <c r="O23" s="21">
        <v>300000</v>
      </c>
      <c r="P23" s="19">
        <v>318000</v>
      </c>
      <c r="Q23" s="22">
        <v>337080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2132166</v>
      </c>
      <c r="D25" s="47">
        <f>+D5+D9+D15+D19+D24</f>
        <v>2132166</v>
      </c>
      <c r="E25" s="47">
        <f>+E5+E9+E15+E19+E24</f>
        <v>2132166</v>
      </c>
      <c r="F25" s="47">
        <f>+F5+F9+F15+F19+F24</f>
        <v>2132166</v>
      </c>
      <c r="G25" s="47">
        <f aca="true" t="shared" si="4" ref="G25:Q25">+G5+G9+G15+G19+G24</f>
        <v>2132166</v>
      </c>
      <c r="H25" s="47">
        <f t="shared" si="4"/>
        <v>2132174</v>
      </c>
      <c r="I25" s="47">
        <f>+I5+I9+I15+I19+I24</f>
        <v>2132166</v>
      </c>
      <c r="J25" s="47">
        <f>+J5+J9+J15+J19+J24</f>
        <v>2132166</v>
      </c>
      <c r="K25" s="47">
        <f>+K5+K9+K15+K19+K24</f>
        <v>2132166</v>
      </c>
      <c r="L25" s="47">
        <f>+L5+L9+L15+L19+L24</f>
        <v>2132166</v>
      </c>
      <c r="M25" s="47">
        <f t="shared" si="4"/>
        <v>2132166</v>
      </c>
      <c r="N25" s="48">
        <f t="shared" si="4"/>
        <v>2132166</v>
      </c>
      <c r="O25" s="49">
        <f t="shared" si="4"/>
        <v>25586000</v>
      </c>
      <c r="P25" s="47">
        <f t="shared" si="4"/>
        <v>27121160</v>
      </c>
      <c r="Q25" s="50">
        <f t="shared" si="4"/>
        <v>28748430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1987499</v>
      </c>
      <c r="D28" s="19">
        <v>1987499</v>
      </c>
      <c r="E28" s="19">
        <v>1987499</v>
      </c>
      <c r="F28" s="19">
        <v>1987499</v>
      </c>
      <c r="G28" s="19">
        <v>1987499</v>
      </c>
      <c r="H28" s="19">
        <v>1987511</v>
      </c>
      <c r="I28" s="19">
        <v>1987499</v>
      </c>
      <c r="J28" s="19">
        <v>1987499</v>
      </c>
      <c r="K28" s="19">
        <v>1987499</v>
      </c>
      <c r="L28" s="19">
        <v>1987499</v>
      </c>
      <c r="M28" s="19">
        <v>1987499</v>
      </c>
      <c r="N28" s="20">
        <v>1987499</v>
      </c>
      <c r="O28" s="29">
        <v>23850000</v>
      </c>
      <c r="P28" s="19">
        <v>25281000</v>
      </c>
      <c r="Q28" s="20">
        <v>26797860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1987499</v>
      </c>
      <c r="D32" s="30">
        <f>SUM(D28:D31)</f>
        <v>1987499</v>
      </c>
      <c r="E32" s="30">
        <f>SUM(E28:E31)</f>
        <v>1987499</v>
      </c>
      <c r="F32" s="30">
        <f>SUM(F28:F31)</f>
        <v>1987499</v>
      </c>
      <c r="G32" s="30">
        <f aca="true" t="shared" si="5" ref="G32:Q32">SUM(G28:G31)</f>
        <v>1987499</v>
      </c>
      <c r="H32" s="30">
        <f t="shared" si="5"/>
        <v>1987511</v>
      </c>
      <c r="I32" s="30">
        <f>SUM(I28:I31)</f>
        <v>1987499</v>
      </c>
      <c r="J32" s="30">
        <f>SUM(J28:J31)</f>
        <v>1987499</v>
      </c>
      <c r="K32" s="30">
        <f>SUM(K28:K31)</f>
        <v>1987499</v>
      </c>
      <c r="L32" s="30">
        <f>SUM(L28:L31)</f>
        <v>1987499</v>
      </c>
      <c r="M32" s="30">
        <f t="shared" si="5"/>
        <v>1987499</v>
      </c>
      <c r="N32" s="31">
        <f t="shared" si="5"/>
        <v>1987499</v>
      </c>
      <c r="O32" s="32">
        <f t="shared" si="5"/>
        <v>23850000</v>
      </c>
      <c r="P32" s="30">
        <f t="shared" si="5"/>
        <v>25281000</v>
      </c>
      <c r="Q32" s="33">
        <f t="shared" si="5"/>
        <v>26797860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144667</v>
      </c>
      <c r="D35" s="19">
        <v>144667</v>
      </c>
      <c r="E35" s="19">
        <v>144667</v>
      </c>
      <c r="F35" s="19">
        <v>144667</v>
      </c>
      <c r="G35" s="19">
        <v>144667</v>
      </c>
      <c r="H35" s="19">
        <v>144663</v>
      </c>
      <c r="I35" s="19">
        <v>144667</v>
      </c>
      <c r="J35" s="19">
        <v>144667</v>
      </c>
      <c r="K35" s="19">
        <v>144667</v>
      </c>
      <c r="L35" s="19">
        <v>144667</v>
      </c>
      <c r="M35" s="19">
        <v>144667</v>
      </c>
      <c r="N35" s="20">
        <v>144667</v>
      </c>
      <c r="O35" s="21">
        <v>1736000</v>
      </c>
      <c r="P35" s="19">
        <v>1840160</v>
      </c>
      <c r="Q35" s="22">
        <v>1950570</v>
      </c>
    </row>
    <row r="36" spans="1:17" ht="13.5">
      <c r="A36" s="56" t="s">
        <v>53</v>
      </c>
      <c r="B36" s="6"/>
      <c r="C36" s="57">
        <f>SUM(C32:C35)</f>
        <v>2132166</v>
      </c>
      <c r="D36" s="57">
        <f>SUM(D32:D35)</f>
        <v>2132166</v>
      </c>
      <c r="E36" s="57">
        <f>SUM(E32:E35)</f>
        <v>2132166</v>
      </c>
      <c r="F36" s="57">
        <f>SUM(F32:F35)</f>
        <v>2132166</v>
      </c>
      <c r="G36" s="57">
        <f aca="true" t="shared" si="6" ref="G36:Q36">SUM(G32:G35)</f>
        <v>2132166</v>
      </c>
      <c r="H36" s="57">
        <f t="shared" si="6"/>
        <v>2132174</v>
      </c>
      <c r="I36" s="57">
        <f>SUM(I32:I35)</f>
        <v>2132166</v>
      </c>
      <c r="J36" s="57">
        <f>SUM(J32:J35)</f>
        <v>2132166</v>
      </c>
      <c r="K36" s="57">
        <f>SUM(K32:K35)</f>
        <v>2132166</v>
      </c>
      <c r="L36" s="57">
        <f>SUM(L32:L35)</f>
        <v>2132166</v>
      </c>
      <c r="M36" s="57">
        <f t="shared" si="6"/>
        <v>2132166</v>
      </c>
      <c r="N36" s="58">
        <f t="shared" si="6"/>
        <v>2132166</v>
      </c>
      <c r="O36" s="59">
        <f t="shared" si="6"/>
        <v>25586000</v>
      </c>
      <c r="P36" s="57">
        <f t="shared" si="6"/>
        <v>27121160</v>
      </c>
      <c r="Q36" s="60">
        <f t="shared" si="6"/>
        <v>28748430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62398</v>
      </c>
      <c r="D5" s="16">
        <f>SUM(D6:D8)</f>
        <v>62398</v>
      </c>
      <c r="E5" s="16">
        <f>SUM(E6:E8)</f>
        <v>62398</v>
      </c>
      <c r="F5" s="16">
        <f>SUM(F6:F8)</f>
        <v>62398</v>
      </c>
      <c r="G5" s="16">
        <f aca="true" t="shared" si="0" ref="G5:Q5">SUM(G6:G8)</f>
        <v>62398</v>
      </c>
      <c r="H5" s="16">
        <f t="shared" si="0"/>
        <v>62398</v>
      </c>
      <c r="I5" s="16">
        <f>SUM(I6:I8)</f>
        <v>62398</v>
      </c>
      <c r="J5" s="16">
        <f>SUM(J6:J8)</f>
        <v>62398</v>
      </c>
      <c r="K5" s="16">
        <f>SUM(K6:K8)</f>
        <v>62398</v>
      </c>
      <c r="L5" s="16">
        <f>SUM(L6:L8)</f>
        <v>62398</v>
      </c>
      <c r="M5" s="16">
        <f t="shared" si="0"/>
        <v>62398</v>
      </c>
      <c r="N5" s="17">
        <f>SUM(N6:N8)</f>
        <v>62406</v>
      </c>
      <c r="O5" s="18">
        <f t="shared" si="0"/>
        <v>748784</v>
      </c>
      <c r="P5" s="16">
        <f t="shared" si="0"/>
        <v>787720</v>
      </c>
      <c r="Q5" s="17">
        <f t="shared" si="0"/>
        <v>828682</v>
      </c>
    </row>
    <row r="6" spans="1:17" ht="13.5">
      <c r="A6" s="3" t="s">
        <v>24</v>
      </c>
      <c r="B6" s="2"/>
      <c r="C6" s="19">
        <v>14835</v>
      </c>
      <c r="D6" s="19">
        <v>14835</v>
      </c>
      <c r="E6" s="19">
        <v>14835</v>
      </c>
      <c r="F6" s="19">
        <v>14835</v>
      </c>
      <c r="G6" s="19">
        <v>14835</v>
      </c>
      <c r="H6" s="19">
        <v>14835</v>
      </c>
      <c r="I6" s="19">
        <v>14835</v>
      </c>
      <c r="J6" s="19">
        <v>14835</v>
      </c>
      <c r="K6" s="19">
        <v>14835</v>
      </c>
      <c r="L6" s="19">
        <v>14835</v>
      </c>
      <c r="M6" s="19">
        <v>14835</v>
      </c>
      <c r="N6" s="20">
        <v>14841</v>
      </c>
      <c r="O6" s="21">
        <v>178026</v>
      </c>
      <c r="P6" s="19">
        <v>187283</v>
      </c>
      <c r="Q6" s="22">
        <v>197022</v>
      </c>
    </row>
    <row r="7" spans="1:17" ht="13.5">
      <c r="A7" s="3" t="s">
        <v>25</v>
      </c>
      <c r="B7" s="2"/>
      <c r="C7" s="23">
        <v>47563</v>
      </c>
      <c r="D7" s="23">
        <v>47563</v>
      </c>
      <c r="E7" s="23">
        <v>47563</v>
      </c>
      <c r="F7" s="23">
        <v>47563</v>
      </c>
      <c r="G7" s="23">
        <v>47563</v>
      </c>
      <c r="H7" s="23">
        <v>47563</v>
      </c>
      <c r="I7" s="23">
        <v>47563</v>
      </c>
      <c r="J7" s="23">
        <v>47563</v>
      </c>
      <c r="K7" s="23">
        <v>47563</v>
      </c>
      <c r="L7" s="23">
        <v>47563</v>
      </c>
      <c r="M7" s="23">
        <v>47563</v>
      </c>
      <c r="N7" s="24">
        <v>47565</v>
      </c>
      <c r="O7" s="25">
        <v>570758</v>
      </c>
      <c r="P7" s="23">
        <v>600437</v>
      </c>
      <c r="Q7" s="26">
        <v>631660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2610523</v>
      </c>
      <c r="D9" s="16">
        <f>SUM(D10:D14)</f>
        <v>2610523</v>
      </c>
      <c r="E9" s="16">
        <f>SUM(E10:E14)</f>
        <v>2610523</v>
      </c>
      <c r="F9" s="16">
        <f>SUM(F10:F14)</f>
        <v>2610523</v>
      </c>
      <c r="G9" s="16">
        <f aca="true" t="shared" si="1" ref="G9:Q9">SUM(G10:G14)</f>
        <v>2610523</v>
      </c>
      <c r="H9" s="16">
        <f t="shared" si="1"/>
        <v>2610523</v>
      </c>
      <c r="I9" s="16">
        <f>SUM(I10:I14)</f>
        <v>2610523</v>
      </c>
      <c r="J9" s="16">
        <f>SUM(J10:J14)</f>
        <v>2610523</v>
      </c>
      <c r="K9" s="16">
        <f>SUM(K10:K14)</f>
        <v>2610523</v>
      </c>
      <c r="L9" s="16">
        <f>SUM(L10:L14)</f>
        <v>2610523</v>
      </c>
      <c r="M9" s="16">
        <f t="shared" si="1"/>
        <v>2610523</v>
      </c>
      <c r="N9" s="17">
        <f>SUM(N10:N14)</f>
        <v>2610564</v>
      </c>
      <c r="O9" s="27">
        <f t="shared" si="1"/>
        <v>31326317</v>
      </c>
      <c r="P9" s="16">
        <f t="shared" si="1"/>
        <v>5199109</v>
      </c>
      <c r="Q9" s="28">
        <f t="shared" si="1"/>
        <v>14209463</v>
      </c>
    </row>
    <row r="10" spans="1:17" ht="13.5">
      <c r="A10" s="3" t="s">
        <v>28</v>
      </c>
      <c r="B10" s="2"/>
      <c r="C10" s="19">
        <v>1277191</v>
      </c>
      <c r="D10" s="19">
        <v>1277191</v>
      </c>
      <c r="E10" s="19">
        <v>1277191</v>
      </c>
      <c r="F10" s="19">
        <v>1277191</v>
      </c>
      <c r="G10" s="19">
        <v>1277191</v>
      </c>
      <c r="H10" s="19">
        <v>1277191</v>
      </c>
      <c r="I10" s="19">
        <v>1277191</v>
      </c>
      <c r="J10" s="19">
        <v>1277191</v>
      </c>
      <c r="K10" s="19">
        <v>1277191</v>
      </c>
      <c r="L10" s="19">
        <v>1277191</v>
      </c>
      <c r="M10" s="19">
        <v>1277191</v>
      </c>
      <c r="N10" s="20">
        <v>1277216</v>
      </c>
      <c r="O10" s="21">
        <v>15326317</v>
      </c>
      <c r="P10" s="19">
        <v>199109</v>
      </c>
      <c r="Q10" s="22">
        <v>9209463</v>
      </c>
    </row>
    <row r="11" spans="1:17" ht="13.5">
      <c r="A11" s="3" t="s">
        <v>29</v>
      </c>
      <c r="B11" s="2"/>
      <c r="C11" s="19">
        <v>916666</v>
      </c>
      <c r="D11" s="19">
        <v>916666</v>
      </c>
      <c r="E11" s="19">
        <v>916666</v>
      </c>
      <c r="F11" s="19">
        <v>916666</v>
      </c>
      <c r="G11" s="19">
        <v>916666</v>
      </c>
      <c r="H11" s="19">
        <v>916666</v>
      </c>
      <c r="I11" s="19">
        <v>916666</v>
      </c>
      <c r="J11" s="19">
        <v>916666</v>
      </c>
      <c r="K11" s="19">
        <v>916666</v>
      </c>
      <c r="L11" s="19">
        <v>916666</v>
      </c>
      <c r="M11" s="19">
        <v>916666</v>
      </c>
      <c r="N11" s="20">
        <v>916674</v>
      </c>
      <c r="O11" s="21">
        <v>11000000</v>
      </c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416666</v>
      </c>
      <c r="D13" s="19">
        <v>416666</v>
      </c>
      <c r="E13" s="19">
        <v>416666</v>
      </c>
      <c r="F13" s="19">
        <v>416666</v>
      </c>
      <c r="G13" s="19">
        <v>416666</v>
      </c>
      <c r="H13" s="19">
        <v>416666</v>
      </c>
      <c r="I13" s="19">
        <v>416666</v>
      </c>
      <c r="J13" s="19">
        <v>416666</v>
      </c>
      <c r="K13" s="19">
        <v>416666</v>
      </c>
      <c r="L13" s="19">
        <v>416666</v>
      </c>
      <c r="M13" s="19">
        <v>416666</v>
      </c>
      <c r="N13" s="20">
        <v>416674</v>
      </c>
      <c r="O13" s="21">
        <v>5000000</v>
      </c>
      <c r="P13" s="19">
        <v>5000000</v>
      </c>
      <c r="Q13" s="22">
        <v>5000000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465112</v>
      </c>
      <c r="D15" s="16">
        <f>SUM(D16:D18)</f>
        <v>465112</v>
      </c>
      <c r="E15" s="16">
        <f>SUM(E16:E18)</f>
        <v>465112</v>
      </c>
      <c r="F15" s="16">
        <f>SUM(F16:F18)</f>
        <v>465112</v>
      </c>
      <c r="G15" s="16">
        <f aca="true" t="shared" si="2" ref="G15:Q15">SUM(G16:G18)</f>
        <v>465112</v>
      </c>
      <c r="H15" s="16">
        <f t="shared" si="2"/>
        <v>465112</v>
      </c>
      <c r="I15" s="16">
        <f>SUM(I16:I18)</f>
        <v>465112</v>
      </c>
      <c r="J15" s="16">
        <f>SUM(J16:J18)</f>
        <v>465112</v>
      </c>
      <c r="K15" s="16">
        <f>SUM(K16:K18)</f>
        <v>465112</v>
      </c>
      <c r="L15" s="16">
        <f>SUM(L16:L18)</f>
        <v>465112</v>
      </c>
      <c r="M15" s="16">
        <f t="shared" si="2"/>
        <v>465112</v>
      </c>
      <c r="N15" s="17">
        <f>SUM(N16:N18)</f>
        <v>465125</v>
      </c>
      <c r="O15" s="27">
        <f t="shared" si="2"/>
        <v>5581357</v>
      </c>
      <c r="P15" s="16">
        <f t="shared" si="2"/>
        <v>21822788</v>
      </c>
      <c r="Q15" s="28">
        <f t="shared" si="2"/>
        <v>14332302</v>
      </c>
    </row>
    <row r="16" spans="1:17" ht="13.5">
      <c r="A16" s="3" t="s">
        <v>34</v>
      </c>
      <c r="B16" s="2"/>
      <c r="C16" s="19">
        <v>11211</v>
      </c>
      <c r="D16" s="19">
        <v>11211</v>
      </c>
      <c r="E16" s="19">
        <v>11211</v>
      </c>
      <c r="F16" s="19">
        <v>11211</v>
      </c>
      <c r="G16" s="19">
        <v>11211</v>
      </c>
      <c r="H16" s="19">
        <v>11211</v>
      </c>
      <c r="I16" s="19">
        <v>11211</v>
      </c>
      <c r="J16" s="19">
        <v>11211</v>
      </c>
      <c r="K16" s="19">
        <v>11211</v>
      </c>
      <c r="L16" s="19">
        <v>11211</v>
      </c>
      <c r="M16" s="19">
        <v>11211</v>
      </c>
      <c r="N16" s="20">
        <v>11217</v>
      </c>
      <c r="O16" s="21">
        <v>134538</v>
      </c>
      <c r="P16" s="19">
        <v>141534</v>
      </c>
      <c r="Q16" s="22">
        <v>148894</v>
      </c>
    </row>
    <row r="17" spans="1:17" ht="13.5">
      <c r="A17" s="3" t="s">
        <v>35</v>
      </c>
      <c r="B17" s="2"/>
      <c r="C17" s="19">
        <v>453901</v>
      </c>
      <c r="D17" s="19">
        <v>453901</v>
      </c>
      <c r="E17" s="19">
        <v>453901</v>
      </c>
      <c r="F17" s="19">
        <v>453901</v>
      </c>
      <c r="G17" s="19">
        <v>453901</v>
      </c>
      <c r="H17" s="19">
        <v>453901</v>
      </c>
      <c r="I17" s="19">
        <v>453901</v>
      </c>
      <c r="J17" s="19">
        <v>453901</v>
      </c>
      <c r="K17" s="19">
        <v>453901</v>
      </c>
      <c r="L17" s="19">
        <v>453901</v>
      </c>
      <c r="M17" s="19">
        <v>453901</v>
      </c>
      <c r="N17" s="20">
        <v>453908</v>
      </c>
      <c r="O17" s="21">
        <v>5446819</v>
      </c>
      <c r="P17" s="19">
        <v>21681254</v>
      </c>
      <c r="Q17" s="22">
        <v>14183408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209632</v>
      </c>
      <c r="D19" s="16">
        <f>SUM(D20:D23)</f>
        <v>209632</v>
      </c>
      <c r="E19" s="16">
        <f>SUM(E20:E23)</f>
        <v>209632</v>
      </c>
      <c r="F19" s="16">
        <f>SUM(F20:F23)</f>
        <v>209632</v>
      </c>
      <c r="G19" s="16">
        <f aca="true" t="shared" si="3" ref="G19:Q19">SUM(G20:G23)</f>
        <v>209632</v>
      </c>
      <c r="H19" s="16">
        <f t="shared" si="3"/>
        <v>209632</v>
      </c>
      <c r="I19" s="16">
        <f>SUM(I20:I23)</f>
        <v>209632</v>
      </c>
      <c r="J19" s="16">
        <f>SUM(J20:J23)</f>
        <v>209632</v>
      </c>
      <c r="K19" s="16">
        <f>SUM(K20:K23)</f>
        <v>209632</v>
      </c>
      <c r="L19" s="16">
        <f>SUM(L20:L23)</f>
        <v>209632</v>
      </c>
      <c r="M19" s="16">
        <f t="shared" si="3"/>
        <v>209632</v>
      </c>
      <c r="N19" s="17">
        <f>SUM(N20:N23)</f>
        <v>209648</v>
      </c>
      <c r="O19" s="27">
        <f t="shared" si="3"/>
        <v>2515600</v>
      </c>
      <c r="P19" s="16">
        <f t="shared" si="3"/>
        <v>2252811</v>
      </c>
      <c r="Q19" s="28">
        <f t="shared" si="3"/>
        <v>2291957</v>
      </c>
    </row>
    <row r="20" spans="1:17" ht="13.5">
      <c r="A20" s="3" t="s">
        <v>38</v>
      </c>
      <c r="B20" s="2"/>
      <c r="C20" s="19">
        <v>142966</v>
      </c>
      <c r="D20" s="19">
        <v>142966</v>
      </c>
      <c r="E20" s="19">
        <v>142966</v>
      </c>
      <c r="F20" s="19">
        <v>142966</v>
      </c>
      <c r="G20" s="19">
        <v>142966</v>
      </c>
      <c r="H20" s="19">
        <v>142966</v>
      </c>
      <c r="I20" s="19">
        <v>142966</v>
      </c>
      <c r="J20" s="19">
        <v>142966</v>
      </c>
      <c r="K20" s="19">
        <v>142966</v>
      </c>
      <c r="L20" s="19">
        <v>142966</v>
      </c>
      <c r="M20" s="19">
        <v>142966</v>
      </c>
      <c r="N20" s="20">
        <v>142974</v>
      </c>
      <c r="O20" s="21">
        <v>1715600</v>
      </c>
      <c r="P20" s="19">
        <v>2252811</v>
      </c>
      <c r="Q20" s="22">
        <v>2291957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66666</v>
      </c>
      <c r="D23" s="19">
        <v>66666</v>
      </c>
      <c r="E23" s="19">
        <v>66666</v>
      </c>
      <c r="F23" s="19">
        <v>66666</v>
      </c>
      <c r="G23" s="19">
        <v>66666</v>
      </c>
      <c r="H23" s="19">
        <v>66666</v>
      </c>
      <c r="I23" s="19">
        <v>66666</v>
      </c>
      <c r="J23" s="19">
        <v>66666</v>
      </c>
      <c r="K23" s="19">
        <v>66666</v>
      </c>
      <c r="L23" s="19">
        <v>66666</v>
      </c>
      <c r="M23" s="19">
        <v>66666</v>
      </c>
      <c r="N23" s="20">
        <v>66674</v>
      </c>
      <c r="O23" s="21">
        <v>800000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3347665</v>
      </c>
      <c r="D25" s="47">
        <f>+D5+D9+D15+D19+D24</f>
        <v>3347665</v>
      </c>
      <c r="E25" s="47">
        <f>+E5+E9+E15+E19+E24</f>
        <v>3347665</v>
      </c>
      <c r="F25" s="47">
        <f>+F5+F9+F15+F19+F24</f>
        <v>3347665</v>
      </c>
      <c r="G25" s="47">
        <f aca="true" t="shared" si="4" ref="G25:Q25">+G5+G9+G15+G19+G24</f>
        <v>3347665</v>
      </c>
      <c r="H25" s="47">
        <f t="shared" si="4"/>
        <v>3347665</v>
      </c>
      <c r="I25" s="47">
        <f>+I5+I9+I15+I19+I24</f>
        <v>3347665</v>
      </c>
      <c r="J25" s="47">
        <f>+J5+J9+J15+J19+J24</f>
        <v>3347665</v>
      </c>
      <c r="K25" s="47">
        <f>+K5+K9+K15+K19+K24</f>
        <v>3347665</v>
      </c>
      <c r="L25" s="47">
        <f>+L5+L9+L15+L19+L24</f>
        <v>3347665</v>
      </c>
      <c r="M25" s="47">
        <f t="shared" si="4"/>
        <v>3347665</v>
      </c>
      <c r="N25" s="48">
        <f t="shared" si="4"/>
        <v>3347743</v>
      </c>
      <c r="O25" s="49">
        <f t="shared" si="4"/>
        <v>40172058</v>
      </c>
      <c r="P25" s="47">
        <f t="shared" si="4"/>
        <v>30062428</v>
      </c>
      <c r="Q25" s="50">
        <f t="shared" si="4"/>
        <v>31662404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2694751</v>
      </c>
      <c r="D28" s="19">
        <v>2694751</v>
      </c>
      <c r="E28" s="19">
        <v>2694751</v>
      </c>
      <c r="F28" s="19">
        <v>2694751</v>
      </c>
      <c r="G28" s="19">
        <v>2694751</v>
      </c>
      <c r="H28" s="19">
        <v>2694751</v>
      </c>
      <c r="I28" s="19">
        <v>2694751</v>
      </c>
      <c r="J28" s="19">
        <v>2694751</v>
      </c>
      <c r="K28" s="19">
        <v>2694751</v>
      </c>
      <c r="L28" s="19">
        <v>2694751</v>
      </c>
      <c r="M28" s="19">
        <v>2694751</v>
      </c>
      <c r="N28" s="20">
        <v>2694789</v>
      </c>
      <c r="O28" s="29">
        <v>32337050</v>
      </c>
      <c r="P28" s="19">
        <v>22921600</v>
      </c>
      <c r="Q28" s="20">
        <v>24410252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2694751</v>
      </c>
      <c r="D32" s="30">
        <f>SUM(D28:D31)</f>
        <v>2694751</v>
      </c>
      <c r="E32" s="30">
        <f>SUM(E28:E31)</f>
        <v>2694751</v>
      </c>
      <c r="F32" s="30">
        <f>SUM(F28:F31)</f>
        <v>2694751</v>
      </c>
      <c r="G32" s="30">
        <f aca="true" t="shared" si="5" ref="G32:Q32">SUM(G28:G31)</f>
        <v>2694751</v>
      </c>
      <c r="H32" s="30">
        <f t="shared" si="5"/>
        <v>2694751</v>
      </c>
      <c r="I32" s="30">
        <f>SUM(I28:I31)</f>
        <v>2694751</v>
      </c>
      <c r="J32" s="30">
        <f>SUM(J28:J31)</f>
        <v>2694751</v>
      </c>
      <c r="K32" s="30">
        <f>SUM(K28:K31)</f>
        <v>2694751</v>
      </c>
      <c r="L32" s="30">
        <f>SUM(L28:L31)</f>
        <v>2694751</v>
      </c>
      <c r="M32" s="30">
        <f t="shared" si="5"/>
        <v>2694751</v>
      </c>
      <c r="N32" s="31">
        <f t="shared" si="5"/>
        <v>2694789</v>
      </c>
      <c r="O32" s="32">
        <f t="shared" si="5"/>
        <v>32337050</v>
      </c>
      <c r="P32" s="30">
        <f t="shared" si="5"/>
        <v>22921600</v>
      </c>
      <c r="Q32" s="33">
        <f t="shared" si="5"/>
        <v>24410252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652914</v>
      </c>
      <c r="D35" s="19">
        <v>652914</v>
      </c>
      <c r="E35" s="19">
        <v>652914</v>
      </c>
      <c r="F35" s="19">
        <v>652914</v>
      </c>
      <c r="G35" s="19">
        <v>652914</v>
      </c>
      <c r="H35" s="19">
        <v>652914</v>
      </c>
      <c r="I35" s="19">
        <v>652914</v>
      </c>
      <c r="J35" s="19">
        <v>652914</v>
      </c>
      <c r="K35" s="19">
        <v>652914</v>
      </c>
      <c r="L35" s="19">
        <v>652914</v>
      </c>
      <c r="M35" s="19">
        <v>652914</v>
      </c>
      <c r="N35" s="20">
        <v>652954</v>
      </c>
      <c r="O35" s="21">
        <v>7835008</v>
      </c>
      <c r="P35" s="19">
        <v>7140828</v>
      </c>
      <c r="Q35" s="22">
        <v>7252152</v>
      </c>
    </row>
    <row r="36" spans="1:17" ht="13.5">
      <c r="A36" s="56" t="s">
        <v>53</v>
      </c>
      <c r="B36" s="6"/>
      <c r="C36" s="57">
        <f>SUM(C32:C35)</f>
        <v>3347665</v>
      </c>
      <c r="D36" s="57">
        <f>SUM(D32:D35)</f>
        <v>3347665</v>
      </c>
      <c r="E36" s="57">
        <f>SUM(E32:E35)</f>
        <v>3347665</v>
      </c>
      <c r="F36" s="57">
        <f>SUM(F32:F35)</f>
        <v>3347665</v>
      </c>
      <c r="G36" s="57">
        <f aca="true" t="shared" si="6" ref="G36:Q36">SUM(G32:G35)</f>
        <v>3347665</v>
      </c>
      <c r="H36" s="57">
        <f t="shared" si="6"/>
        <v>3347665</v>
      </c>
      <c r="I36" s="57">
        <f>SUM(I32:I35)</f>
        <v>3347665</v>
      </c>
      <c r="J36" s="57">
        <f>SUM(J32:J35)</f>
        <v>3347665</v>
      </c>
      <c r="K36" s="57">
        <f>SUM(K32:K35)</f>
        <v>3347665</v>
      </c>
      <c r="L36" s="57">
        <f>SUM(L32:L35)</f>
        <v>3347665</v>
      </c>
      <c r="M36" s="57">
        <f t="shared" si="6"/>
        <v>3347665</v>
      </c>
      <c r="N36" s="58">
        <f t="shared" si="6"/>
        <v>3347743</v>
      </c>
      <c r="O36" s="59">
        <f t="shared" si="6"/>
        <v>40172058</v>
      </c>
      <c r="P36" s="57">
        <f t="shared" si="6"/>
        <v>30062428</v>
      </c>
      <c r="Q36" s="60">
        <f t="shared" si="6"/>
        <v>31662404</v>
      </c>
    </row>
    <row r="37" spans="1:17" ht="13.5">
      <c r="A37" s="9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109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110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2019-11-28T08:20:14Z</dcterms:created>
  <dcterms:modified xsi:type="dcterms:W3CDTF">2019-11-28T08:21:00Z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